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210" windowWidth="10020" windowHeight="11760" tabRatio="674" firstSheet="1" activeTab="2"/>
  </bookViews>
  <sheets>
    <sheet name="OPĆI OPIS UZ TROŠKOVNIK" sheetId="1" r:id="rId1"/>
    <sheet name="OPĆI TEHNIČKI UVJETI" sheetId="2" r:id="rId2"/>
    <sheet name="troškovnik" sheetId="3" r:id="rId3"/>
  </sheets>
  <definedNames>
    <definedName name="__xlnm.Print_Area" localSheetId="2">troškovnik!$A$1:$F$222</definedName>
    <definedName name="__xlnm.Print_Titles" localSheetId="2">troškovnik!$1:$5</definedName>
    <definedName name="_xlnm.Print_Titles" localSheetId="2">troškovnik!$1:$5</definedName>
    <definedName name="_xlnm.Print_Area" localSheetId="2">troškovnik!$A$1:$F$222</definedName>
  </definedNames>
  <calcPr calcId="125725"/>
</workbook>
</file>

<file path=xl/calcChain.xml><?xml version="1.0" encoding="utf-8"?>
<calcChain xmlns="http://schemas.openxmlformats.org/spreadsheetml/2006/main">
  <c r="F118" i="3"/>
  <c r="F90"/>
  <c r="D129"/>
  <c r="F62"/>
  <c r="F61"/>
  <c r="F60"/>
  <c r="F59"/>
  <c r="F190" l="1"/>
  <c r="F189"/>
  <c r="F188"/>
  <c r="F187"/>
  <c r="F186"/>
  <c r="F185"/>
  <c r="F184"/>
  <c r="F183"/>
  <c r="F182"/>
  <c r="F179"/>
  <c r="F178"/>
  <c r="F193"/>
  <c r="F194"/>
  <c r="F196" l="1"/>
  <c r="F139"/>
  <c r="F137"/>
  <c r="F130"/>
  <c r="F129"/>
  <c r="F134"/>
  <c r="F133"/>
  <c r="F131"/>
  <c r="F127"/>
  <c r="F126"/>
  <c r="F141" l="1"/>
  <c r="F116"/>
  <c r="F110"/>
  <c r="F151" l="1"/>
  <c r="F154"/>
  <c r="F153"/>
  <c r="F104" l="1"/>
  <c r="F120" l="1"/>
  <c r="F204" s="1"/>
  <c r="F166"/>
  <c r="F15"/>
  <c r="F19"/>
  <c r="F23"/>
  <c r="F26"/>
  <c r="F29"/>
  <c r="F37"/>
  <c r="F38"/>
  <c r="F39"/>
  <c r="F40"/>
  <c r="F43"/>
  <c r="F44"/>
  <c r="F45"/>
  <c r="F46"/>
  <c r="F47"/>
  <c r="F48"/>
  <c r="F51"/>
  <c r="F52"/>
  <c r="F55"/>
  <c r="F65"/>
  <c r="F68"/>
  <c r="F69"/>
  <c r="F79"/>
  <c r="F80"/>
  <c r="F83"/>
  <c r="F94"/>
  <c r="F147"/>
  <c r="F159"/>
  <c r="F163"/>
  <c r="F169" l="1"/>
  <c r="F206" s="1"/>
  <c r="F71"/>
  <c r="F202" s="1"/>
  <c r="F31"/>
  <c r="F201" s="1"/>
  <c r="F96"/>
  <c r="F203" s="1"/>
  <c r="F205"/>
  <c r="F207"/>
  <c r="F209" l="1"/>
  <c r="F217" s="1"/>
  <c r="F219" s="1"/>
  <c r="F221" s="1"/>
</calcChain>
</file>

<file path=xl/sharedStrings.xml><?xml version="1.0" encoding="utf-8"?>
<sst xmlns="http://schemas.openxmlformats.org/spreadsheetml/2006/main" count="963" uniqueCount="645">
  <si>
    <t>Natopljene jutene tkanine s obostranim posipom milovkom</t>
  </si>
  <si>
    <t>HRN U.M3.210</t>
  </si>
  <si>
    <t>Krovne ljepenke obostrano impregnirane bitumenom</t>
  </si>
  <si>
    <t>HRN U.M3.221</t>
  </si>
  <si>
    <t>Jednostrano obložena aluminijsjka folija</t>
  </si>
  <si>
    <t>HRN U.M3.224</t>
  </si>
  <si>
    <t>Bitumenska traka s uloškom od sirovog krovnog kartona</t>
  </si>
  <si>
    <t>HRN U.M3.226</t>
  </si>
  <si>
    <t>Bitumenizirani stakleni voal</t>
  </si>
  <si>
    <t>HRN U.M3.227</t>
  </si>
  <si>
    <t>Bitumenska traka s uloškom od aluminijske folije</t>
  </si>
  <si>
    <t>HRN U.M3.230</t>
  </si>
  <si>
    <t>Bitumenska traka s uloškom od staklenog voala</t>
  </si>
  <si>
    <t>HRN U.M3.231</t>
  </si>
  <si>
    <t>Bitumenski krovni karton</t>
  </si>
  <si>
    <t>HRN U.M3.232</t>
  </si>
  <si>
    <t>Bitumenska traka sod staklene tkanine</t>
  </si>
  <si>
    <t>HRN U.M3.234</t>
  </si>
  <si>
    <t>Hidroizolacioni materijali od organskih rastvarača za hladni postupak</t>
  </si>
  <si>
    <t>HRN U.M3.240</t>
  </si>
  <si>
    <t>Hidroizolacioni materijali od bitumenske emulzije za hladni postupa</t>
  </si>
  <si>
    <t>HRN U.M3.242</t>
  </si>
  <si>
    <t>Hidroizolacioni materijali za vrući postupak</t>
  </si>
  <si>
    <t>HRN U.M3.244</t>
  </si>
  <si>
    <t>Hidroizolacioni materijali od mastiksa</t>
  </si>
  <si>
    <t>HRN U.M3.246</t>
  </si>
  <si>
    <t>Bitumenizirani perforirani stakleni voal</t>
  </si>
  <si>
    <t>HRN U.M3.248</t>
  </si>
  <si>
    <t>Masa za betonske reške</t>
  </si>
  <si>
    <t>HRN U.M3.095</t>
  </si>
  <si>
    <t>Sav materijal koji se ugrađuje mora biti atestiran. Atesti moraju biti na gradilištu, te na zahtjev nadzorne službe i predočeni. Uskladištenje materijala na gradilištu mora biti stručno kako bi se isključila bilo kakva mogučnost oštećenja, odnosno propadanja.</t>
  </si>
  <si>
    <t>Obračun se vrši po m2 gotove površine. U cijenu svake stavke uključeno je:</t>
  </si>
  <si>
    <t>sav materijal, alat i mehanizacija</t>
  </si>
  <si>
    <t>troškovi radne snage za kompletan rad propisan troškovnikom</t>
  </si>
  <si>
    <t>troškovi horizontalnog i vertikalnog prijenosa, te potrebna radna skela</t>
  </si>
  <si>
    <t>troškovi deponiranja materijala i alata te čišćenje po završetku rada</t>
  </si>
  <si>
    <t>troškovi popravka nastalih zbog nepažljive izved ili prićinjena štete drugim izvo¬đačima</t>
  </si>
  <si>
    <t>troškovi zaštite na radu</t>
  </si>
  <si>
    <t>troškovi atestiranja</t>
  </si>
  <si>
    <t>TOPLINSKA I ZVUČNA IZOLACIJA</t>
  </si>
  <si>
    <t>Sva predložena rješenja moraju biti u skladu s postojećim propisima i stndardima:</t>
  </si>
  <si>
    <t>Tehnički propis o racionalnoj uporabi energije i toplinskoj zaštiti u zgradama (NN 97/14, 130/14)</t>
  </si>
  <si>
    <t>Toplinska tehnika u građevinarstvu,</t>
  </si>
  <si>
    <t>Tehnički uvjeti za projektiranje i građenje zgrada</t>
  </si>
  <si>
    <t>HRN U.J5.600</t>
  </si>
  <si>
    <t>Akustika u građevinarstvu,</t>
  </si>
  <si>
    <t>HRN U.J6.151</t>
  </si>
  <si>
    <t>Sav materijal mora odgovarati standardima koji se odnosi na proizvode koji se ugrađuju i mora biti atestiran. Atesti moraju biti na gradilištu, te na zahtjev nadzorne službe i predočeni. Uskladištenje materijala na gradilištu mora biti stručno kako bi se isključila bilo kakva mogućnost propadanja.</t>
  </si>
  <si>
    <t>Obračun se vrši po m2 gotove površine prema Prosječnim normama u građevinarstvu. U cijenu svake stavke uključeno je:</t>
  </si>
  <si>
    <t>troškovi popravka nastalih zbog nepažljive izvedbe ili prićinjena štete drugim izvo¬đačima</t>
  </si>
  <si>
    <t>4. Limarski radovi</t>
  </si>
  <si>
    <t>LIMENI OPŠAVI</t>
  </si>
  <si>
    <t>Svi radovi moraju biti izvedeni stručno i solidno, a moraju se izvesti prema:</t>
  </si>
  <si>
    <t>Prije izvedbe izvođač je dužan od projektanta zatražiti eventualna objašnjenja, a za promjene materijala ili načina izvedbe treba prethodno dobiti i njegovu suglasnost. Ukoliko je to potrebno izvođač limarije dužan je uzeti mjere u naravi te obavezno ispitati sve elemente na kojima se izvode limarski radovi i na eventualne neispravnosti upozoriti nadzornog organa.</t>
  </si>
  <si>
    <t>Upotrebljeni materijal mora odgovarati standardima ili imati odgovarajuće ateste. Ukoliko nije drugačije određeno radovi se izvode iz pocinčanog lima debljine 0,55 mm, cinčanog lima debljine 0,65, bakrenog lima debljine 0,75 mm ili olovnog lima debljine 0,85 mm.</t>
  </si>
  <si>
    <t>Sav materijal koji se upotrebljava mora odgovarati standardima:</t>
  </si>
  <si>
    <t>cinčani lim</t>
  </si>
  <si>
    <t>HRN G.E4.020</t>
  </si>
  <si>
    <t>pocinčani lim</t>
  </si>
  <si>
    <t>HRN C.B4.081</t>
  </si>
  <si>
    <t>čelični lim</t>
  </si>
  <si>
    <t>HRN C.B4.011-017</t>
  </si>
  <si>
    <t>HRN C.B4.054</t>
  </si>
  <si>
    <t>bakreni lim</t>
  </si>
  <si>
    <t>HRN C.B4.500</t>
  </si>
  <si>
    <t>HRN C.B4.020</t>
  </si>
  <si>
    <t>olovni lim</t>
  </si>
  <si>
    <t>HRN C.B4.040</t>
  </si>
  <si>
    <t>aluminijski lim</t>
  </si>
  <si>
    <t>HRN C.C4.020</t>
  </si>
  <si>
    <t>HRN C.C4.050-051</t>
  </si>
  <si>
    <t>HRN C.C4.060-062</t>
  </si>
  <si>
    <t>HRN C.C4.120</t>
  </si>
  <si>
    <t>Mekani limovi spajaju se utorenjem ili lemljenjem, a srednje tvrdi i tvrdi utorenjem ili zakivanjem i lemljenjem. Pričvršćenje limova vrši se mehaničkim alatima, vijcima, plastičnim čepovima i nosačima (trake). Limarija mora od površine betona ili žbuke biti odvojena bitumenskom ljepenkom ili aluminijskom folijom.</t>
  </si>
  <si>
    <r>
      <t xml:space="preserve">*opšavi i kutni spojevi - </t>
    </r>
    <r>
      <rPr>
        <b/>
        <i/>
        <u/>
        <sz val="10"/>
        <color indexed="8"/>
        <rFont val="Arial"/>
        <family val="2"/>
        <charset val="238"/>
      </rPr>
      <t xml:space="preserve">obračun prema kosoj 
projekciji krova </t>
    </r>
    <r>
      <rPr>
        <sz val="10"/>
        <color indexed="8"/>
        <rFont val="Arial"/>
        <family val="2"/>
        <charset val="238"/>
      </rPr>
      <t>- demontaža svih opšva na krovu</t>
    </r>
  </si>
  <si>
    <r>
      <t xml:space="preserve">*gromobran - </t>
    </r>
    <r>
      <rPr>
        <b/>
        <i/>
        <u/>
        <sz val="10"/>
        <color indexed="8"/>
        <rFont val="Arial"/>
        <family val="2"/>
        <charset val="238"/>
      </rPr>
      <t>obračun prema kosoj 
projekciji krova</t>
    </r>
  </si>
  <si>
    <t>troškove atesta</t>
  </si>
  <si>
    <t>ŽBUKANJE I GLAZURE</t>
  </si>
  <si>
    <t>Opći uvjeti</t>
  </si>
  <si>
    <t>Prilikom izvedbe radova žbukanja i glazura opisanih ovim troškovnikom izvođač rado¬va mora se pridržavati uvjeta i opisa u troškovniku kao i vačećih propisa i to posebno:</t>
  </si>
  <si>
    <t>Pravilnik o tehničkim mjerama i uvjetima za izvedbu zidova zgrada, Sl. list 17/70</t>
  </si>
  <si>
    <t>Pravilnik o zaštiti na radu u građevinarstvu, Sl. list 42/68</t>
  </si>
  <si>
    <t>Žbukanje zidova zgrada može se izvoditi tek kada se utvrdi da su svi zidovi izvedene u skladu tehničkih propisa. Zidovi od opeke moraju se prije žbukanja očistiti i mort u fugama udubiti, kako bi se žbuka mogla primiti.</t>
  </si>
  <si>
    <t>pijesak za mort mora biti čist, bez organskih primjesa</t>
  </si>
  <si>
    <t>cement mora odgovarati kvaliteti cementa PC-250 prema HRN B.C1.011</t>
  </si>
  <si>
    <t>vapno mora odgovarati HRN B.C1.020</t>
  </si>
  <si>
    <t>voda koja se koristi kod pripreme morta mora odgovarati HRN U.N2.022</t>
  </si>
  <si>
    <t>vrsta morta propisana je troškovničkim opisom</t>
  </si>
  <si>
    <t>Upotrebljeni dodaci, koji služe za poboljšanje urađenosti morta za postizavanje ne¬promočivosti ili poboljšanja kemijskih i mehaničkih svojstava, moraju odgovarati utvrđenim standardima i dokumentiranim odgovarajućim atestima. Mort mora odgovarati Jugoslavenskim standardima:</t>
  </si>
  <si>
    <t>mort za žbukanje</t>
  </si>
  <si>
    <t>HRN U.M2.012</t>
  </si>
  <si>
    <t>ispitivanje kvalitete morta za zidanje i žbukanje</t>
  </si>
  <si>
    <t>HRN U.M8.015</t>
  </si>
  <si>
    <t>Obračun radova vrši se prema Prosječnim normama građevinarstva, a jedinica mjere je 1 m2.</t>
  </si>
  <si>
    <t>Jedinična cijena sadrži:</t>
  </si>
  <si>
    <t>sav pribor, materijal, alat, mehanizaciju i uskladištenje</t>
  </si>
  <si>
    <t>troškove radne snage</t>
  </si>
  <si>
    <t>potrebnu skelu (fasadna skela)</t>
  </si>
  <si>
    <t>čišćenje okoliša i prostorija a nakon završetka radova</t>
  </si>
  <si>
    <t>svu štetu i troškove popravaka kao posljedica nepažnje u toku izvedbe</t>
  </si>
  <si>
    <t>troškove zaštite na radu</t>
  </si>
  <si>
    <t>UGRADNJA</t>
  </si>
  <si>
    <t>Ugradnje vratiju</t>
  </si>
  <si>
    <t>Za ugrađivanje standardnih vratiju od drveta, vratni okvir potrebno je (zidarske mjere) pravilno dimenzionirati na točno po mjerama standarda, širine otvora moraju biti (zidarske)</t>
  </si>
  <si>
    <t>71 cm za vrata širine 61 cm</t>
  </si>
  <si>
    <t>81 cm za vrata širine 71 cm</t>
  </si>
  <si>
    <t>91 cm za vrata širine 81 cm</t>
  </si>
  <si>
    <t>visine vrata od gotovog poda 1 cm.</t>
  </si>
  <si>
    <t>Dovratnik vrata je dimenzioniran na debljinu zida 10  0,5 cm i 16  0,5 cm.</t>
  </si>
  <si>
    <t>Za ugradnju vrata ugrađuje se slijepi dovratnik, koji se obično ugrađuje prilikom zida¬nja. Valja točno paziti na vertikalno i horizontalno podešavanje.</t>
  </si>
  <si>
    <t>Umjesto slijepog dovratnika u zidani otvor mogu se namjestiti zidni ulošci. Na svaku stranu treba postaviti barem po tri drvena uloška. Oni mogu biti i sidreni ili pričvršćeni vijci¬ma.</t>
  </si>
  <si>
    <t>Ugradnja prozora</t>
  </si>
  <si>
    <t>Način brtvljenja pri ugrađivanju prozora:</t>
  </si>
  <si>
    <t>mokra ugradnja - sa sidrima plosnog željeza i kitom, te obostranim žbukanjem cem. žbukom nakon ugradnje</t>
  </si>
  <si>
    <t>ugradnja sa slijepim okvirom - prethodna ugradnja slijepog dovratnika učvršćenog u zid te naknadno pričvršćenje doprozornika sa vijkom u slijepi dovratnik (okvir)</t>
  </si>
  <si>
    <t>ugradnja na neožbukane zidove</t>
  </si>
  <si>
    <t>prekrivanje utora s drvenim letvicama te zaptiva¬nje (doprozornika) sa trajno  plastičnim kitom i trakom za brtvljenje. Brtvljenje nakon ugrad¬nje doprozornika s poliuretanom</t>
  </si>
  <si>
    <t>ugradnja raznih metalnih predmeta u gotovo ziđe od betona ili od opeke sa cement¬nim mortom MB-10</t>
  </si>
  <si>
    <t>ugradnja drvenih podmetača za vrijeme betoniranja za učvršćenje limarije</t>
  </si>
  <si>
    <t>Obračun izvršenih radova vrši se u cijelosti prema Prosječnim normama u građevina¬rstvu, a kao jedinica mjere uzima se 1 komad.</t>
  </si>
  <si>
    <t>PRIPOMOĆI I ČIŠĆENJA</t>
  </si>
  <si>
    <t>Pripomoći kod  raznih obrtničkih i instalaterskih radova radnika vrši se prema utrošku sati na pojedinim radovima koji se evidentiraju u građevinskom dnevniku i ovjerom po nadzornom organu.</t>
  </si>
  <si>
    <t>U tu grupu spadaju razna čišćenja za vrijeme radova, u toku građenja, te završna čišćenja nakon završetka svih radova, koji se evidentiraju u građevinskom dnevniku i ovje¬rena po nadzornom organu.</t>
  </si>
  <si>
    <t>Sav upotrebljeni materijal prilikom pomoći raznim obrtničkim i instalaterskim radovima evidentirat će se u građevinskom dnevniku ovjerenom po nadzornom organu.</t>
  </si>
  <si>
    <t>Obračun  prema Prosječnim normama u građevinarstvu, a jedinica mjere je utrošak materijala.</t>
  </si>
  <si>
    <t>DOBAVE I UGRADBE</t>
  </si>
  <si>
    <t>Sav materijal za radove na dobavama i ugradbama mora zadovoljavati odgovarajuće propise:</t>
  </si>
  <si>
    <t>mort</t>
  </si>
  <si>
    <t>ST.U.M1.010; M2.012</t>
  </si>
  <si>
    <t>azbest-cementne cijevi</t>
  </si>
  <si>
    <t>ST.B.C4.081;061</t>
  </si>
  <si>
    <t>metalni pragovi</t>
  </si>
  <si>
    <t>ST.C.BO.500</t>
  </si>
  <si>
    <t>strugalo za obuću</t>
  </si>
  <si>
    <t>ST.U.N9.300</t>
  </si>
  <si>
    <t>plastične cijevi</t>
  </si>
  <si>
    <t>ST.U.G.S3.502</t>
  </si>
  <si>
    <t>Jedinična cijena za dobave i ugradbe sadrži:</t>
  </si>
  <si>
    <t>sav materijal dobavljen ili izrađen na gradilištu</t>
  </si>
  <si>
    <t>uključivo sav pomoćni materijal za ugradbu (mort, ljepenke metalne veze i sl.)</t>
  </si>
  <si>
    <t>transport do gradilišta</t>
  </si>
  <si>
    <t>unutarnji transport do mjesta ugradbe</t>
  </si>
  <si>
    <t>sva potrebna bušenja i dubljenja s odgovarajućim alatom i mašinama</t>
  </si>
  <si>
    <t>izradu i dobavu drvenih podmetača potrebnih za ugradbu</t>
  </si>
  <si>
    <t>čišćenje nakon završenih radova</t>
  </si>
  <si>
    <t>poduzimanje mjera po HTZ i drugim postojećim propisima</t>
  </si>
  <si>
    <t>dovođenje vode, plina i struje od priključka na gradilištu do mjesta potrošnje</t>
  </si>
  <si>
    <t>isporuku pogonskog materijala</t>
  </si>
  <si>
    <t>Ovi tehnički uvjeti mijenjaju se ili nadopunjuju opisom pojedinih stavki troškovnika.</t>
  </si>
  <si>
    <t>3. Izolacije</t>
  </si>
  <si>
    <t>HIDROIZOLACIJE</t>
  </si>
  <si>
    <t>Svi radovi moraju se izvesti kvalitetno i stručno držeći se projektne dokumentacije i slijedećih propisa:</t>
  </si>
  <si>
    <t>Pravilnik o tehničkim normativima za projektiranje i izvođenje završnih radova u građevinarstvu (Sl. list 21/90)</t>
  </si>
  <si>
    <t>Pravilnik o tehničkim mjerama i uvjetima za završne radove u zgradarstvu (Sl. list 49/70)</t>
  </si>
  <si>
    <t>HRN U.F2.024/80 - Završni radovi u građevinarstvu. Tehnički uvjeti izvođenja izolacijskih radova na ravnim krovovima</t>
  </si>
  <si>
    <t>Pravilnika o tehničkim mjerama i uvjetima za vodozaštitne krovove i terase (Sl. list 20/60)</t>
  </si>
  <si>
    <r>
      <t>Dobava, postava, skidanje i otprema tunelske skele - prolaza za pješake, izrađenog od bešavnih cijevi i potrebnih spojnih elemenata, sa svim potrebnim ukrućenjima i sidrenjima. Pokrov tunela izraditi od mosnica ( fosni ) položenih jedne do druge, a preko njih postaviti bitumensku ljepenku s preklopom minimalno ili alternativno PVC foliju. Nakon postave skele potrebno je izvesti svu signalizaciju kako to nalažu propisi ZNR-u. Izvođač radova dužan je u nivou pločnika izvesti ograđeni prostor za odlaganje potrebnih materijala, a u skladu s rješenjem o zauzimanju javno - prometne površine, što je uključeno u cijenu skele. Obračun se vrši po m</t>
    </r>
    <r>
      <rPr>
        <vertAlign val="superscript"/>
        <sz val="10"/>
        <color indexed="8"/>
        <rFont val="Arial"/>
        <family val="2"/>
        <charset val="238"/>
      </rPr>
      <t>2</t>
    </r>
    <r>
      <rPr>
        <sz val="10"/>
        <color indexed="8"/>
        <rFont val="Arial"/>
        <family val="2"/>
        <charset val="238"/>
      </rPr>
      <t xml:space="preserve"> vertikalne projekcije površine skele. U cijenu uračunati i naknadu za zauzimanje javne površine. Uključene su fasade na kojima se nalaze ulazi u objekt. Visina tunela 3m.</t>
    </r>
  </si>
  <si>
    <t>Montirati ploču s podacima o građevini, investitoru, odobrenju za građenje, projektantu, nadzoru i izvoditeljima radova. Uklanjanje ploče po dovršetku radova uključeno u cijenu.</t>
  </si>
  <si>
    <t>7.</t>
  </si>
  <si>
    <t>Dobava, postava, skidanje i otprema cijevne fasadne skele od bešavnih cijevi na balkonima, terasama loggiama za potrebe uređenja podgleda balkona, uređenja zidanih ograda i drugih radova vezanih za uređenje gornjih balkona, ograda i sl. Sve ostalo kao u prethodnoj stavci.
Obračun je po m2. U cijenu uključiti otežanja zbog malih montiranih segmenata.</t>
  </si>
  <si>
    <t>m2</t>
  </si>
  <si>
    <t>(3) Broj izmjena unutarnjeg zraka s vanjskim zrakom kod zgrade u kojoj borave ili rade ljudi treba iznositi najmanje  n = 0,5 h-1, ako tehničkim propisom koji uređuje to područje i nije drukčije propisano . U vrijeme kada ljudi ne borave u dijelu zgrade koji je namijenjen za rad i/ili boravak ljudi, potrebno je osigurati izmjenu unutarnjeg zraka od najmanje n = 0,2 h-1.</t>
  </si>
  <si>
    <t>* čišćenje ( pranje ) pročelja</t>
  </si>
  <si>
    <t>fasada d=14 cm</t>
  </si>
  <si>
    <t>*završni sloj na termoizolacijskim pločama fasade</t>
  </si>
  <si>
    <r>
      <t>Čišćenje ( pranje ) površina pročelja i stropava prolaza radi uklanjanja dotrajalih slojeva boje, te uklanjanje slabodržeće žbuke s pročelja zgrade do nosivog dijela. Pretpostavljena debljina sloja  2.5 -3.5 cm. Detaljan pregled uklanjanja žbuke nakon postavljene skele uz prisustvo nadzornog inženjera. Na crtežu pročelja označiti ustanovljene neravnine i kotirati slabodržeće površine. Površina uklanjanja žbuke je pretpostavljena, u cijenu uključiti odvoz šute na gradski deponij.</t>
    </r>
    <r>
      <rPr>
        <sz val="10"/>
        <rFont val="Arial"/>
        <family val="2"/>
        <charset val="238"/>
      </rPr>
      <t xml:space="preserve"> Obračun po m</t>
    </r>
    <r>
      <rPr>
        <vertAlign val="superscript"/>
        <sz val="10"/>
        <rFont val="Arial"/>
        <family val="2"/>
        <charset val="238"/>
      </rPr>
      <t>2</t>
    </r>
    <r>
      <rPr>
        <sz val="10"/>
        <rFont val="Arial"/>
        <family val="2"/>
        <charset val="238"/>
      </rPr>
      <t>.</t>
    </r>
  </si>
  <si>
    <t xml:space="preserve"> Dokumentacija s kojom se isporučuju prozori i/ili vrata mora sadržavati:</t>
  </si>
  <si>
    <t xml:space="preserve"> – podatke koji povezuju radnje i dokumentaciju o sukladnosti prozora odnosno vrata i izjave o sukladnosti , odnosno potvrde o sukladnosti prema Tehničkom propisu za prozore i vrata (NN 69/06)</t>
  </si>
  <si>
    <t>– podatke u vezi s označavanjem prozora odnosno vrata propisane u Prilogu iz članka 7. stavka 1.  Tehničkog propisa za prozore i vrata (NN 69/06)</t>
  </si>
  <si>
    <t>– druge podatke značajne za rukovanje, prijevoz, pretovar, skladištenje, ugradnju, uporabu i održavanje prozora i/ili vrata te za njihov utjecaj na bitna svojstva i trajnost građevine.</t>
  </si>
  <si>
    <t>U slučaju nesukladnosti prozora odnosno vrata s tehničkim specifikacijama ili projektom za taj građevni proizvod, proizvođač prozora i/ili vrata mora odmah prekinuti njihovu proizvodnju i poduzeti mjere radi utvrđivanja i otklanjanja grešaka koje su nesukladnost uzrokovale.</t>
  </si>
  <si>
    <t xml:space="preserve"> Ako dođe do isporuke nesukladnog prozora i/ili vrata proizvođač odnosno uvoznik mora, bez odgode, o nesukladnosti toga građevnog proizvoda obavijestiti sve kupce, distributere, ovlaštenu pravnu osobu koja je sudjelovala u potvrđivanju sukladnosti i Ministarstvo zaštite okoliša, prostornog uređenja i graditeljstva. Proizvođač odnosno uvoznik i distributer prozora i/ili vrata, te izvođač građevine, dužni su poduzeti odgovarajuće mjere u cilju održavanja svojstava prozora odnosno vrata tijekom rukovanja, prijevoza, pretovara, skladištenja i njihove ugradnje u građevinu.</t>
  </si>
  <si>
    <t>PVC STOLARIJA</t>
  </si>
  <si>
    <t>Prije izrade PVC ostakljenih stijena obavezno kontrolirati mjere na licu mjesta. Detalji izvedbe način ugradnje, veličina profila i modularna mjera će se odrediti nakon odabira izvoditelja, koji će imati obavezu izraditi detalje i dati na uvid i odobrenje projektantu. Izvedba svih stavaka je iz profila sa prekinutim toplinskim mostom, minimalnog presjeka 6/6 cm. Koeficijent prolaska topline mora biti za cjelokupni prozor  U≤1,40W/(m2K); a za staklo Ust =1,10W/(m2K). Ostakljenje je trostruko, sa 2x premaz Low-E, ventus mehanizam za otklopne prozore metalni sa osiguranjem ručice za. Kvalitetan okov po izboru projektanta. Stakla su uključena u cijenu. Stavke moraju uključivati i sve radove poput ugradnju  metalne slijepih  dovratnika, doprozornike, te čelične pričvrsne elemente prema detalju proizvođača. Sve stavke sidre se preko čeličnih profila ili prema detalju koji su uključeni u cijenu. Obavezno je prethodno uzimanje točnih mjera na gradnji.</t>
  </si>
  <si>
    <t>ZRAKONEPROPUSNOST OMOTAČA ZGRADE, PROVJETRAVANJE PROSTORA ZGRADE (prema čl. 28-33 TP)</t>
  </si>
  <si>
    <t xml:space="preserve"> (1) Zgrada mora biti projektirana i izgrađena na način da građevni dijelovi koji čine omotač grijanog prostora zgrade, uključivo možebitne spojnice između pojedinih građevnih dijelova i otvora ili prozirne elemente koji nemaju mogućnost otvaranja, budu minimalne zrakonepropusnosti u skladu s dosegnutim stupnjem razvoja tehnike i tehnologije u vrijeme izrade projekta.</t>
  </si>
  <si>
    <t xml:space="preserve"> (2) Zrakopropusnost reški prozora, balkonskih vrata i krovnih prozora mora ispuniti zahtjeve propisane hrvatskim normama kojima se uređuju razredi zrakonepropusnosti utvrđene u tablici 4. iz Priloga »B«Tehničkim propisom o racionalnoj uporabi  toplinske energije i toplinskoj zaštiti u zgradama (NN 97/14)</t>
  </si>
  <si>
    <t>*antena - analogne i satelitske</t>
  </si>
  <si>
    <t>*kosa projekcija krova</t>
  </si>
  <si>
    <r>
      <t>m</t>
    </r>
    <r>
      <rPr>
        <vertAlign val="superscript"/>
        <sz val="10"/>
        <rFont val="Arial"/>
        <family val="2"/>
        <charset val="238"/>
      </rPr>
      <t>2</t>
    </r>
  </si>
  <si>
    <t>Izmicanje elektopriključka - elektoinstalacije izvodi distributer, ili tvrtka koja ima ovlasti za radove na elektroinstalaciji od strane distributera struje. Nakon izmicanja elektoinstalacije izvršiti sva ispitivanja po propisima struke. Cijena rada elektrodistrubutera i izvođača elektroradova nije uvrštena u troškovnik,(definira ju lokalni distributer/ovlašteni izvođač radova) već samo radovi na pripomoći kao što su: skela, zaštitna ograda</t>
  </si>
  <si>
    <t>*parlafon s zvoncem, prekidači</t>
  </si>
  <si>
    <t>*kućni broj, poštanski sandučić</t>
  </si>
  <si>
    <t>*vanjska jedinica klima uređaja</t>
  </si>
  <si>
    <t>5.</t>
  </si>
  <si>
    <t>II.DEMONTAŽE I RUŠENJA ukupno Kn</t>
  </si>
  <si>
    <t>III. IZOLATERSKI I FASADERSKI RADOVI</t>
  </si>
  <si>
    <t xml:space="preserve">  </t>
  </si>
  <si>
    <t>OPĆI OPIS UZ TROŠKOVNIK</t>
  </si>
  <si>
    <t>Sve radove izvesti od materijala propisane kvalitete prema nacrtima, opisu, detaljima, pismenim i usmenim dogovorima, ali sve u okviru ponuđene jedinične cijene. Sve štete učinjene prigodom rada na vlastitim ili tuđim radovima i materijalima imaju se ukloniti na račun počinitelja.</t>
  </si>
  <si>
    <t>Svi nekvalitetni radovi i materijali imaju se otkloniti i zamijeniti ispravnima bez bilo kakve obveze za odštetu od strane investitora.</t>
  </si>
  <si>
    <t>Jedinična cijena sadrži sve nabrojeno kod opisa pojedine grupe radova, te se na taj način vrši i obračun istih. Jedinčne cijene primjenjivat će se na izvedbene količine bez obzira u kojem postotku iste odstupaju od količine u troškovniku.</t>
  </si>
  <si>
    <t>Ukoliko investitor odluči da se neki rad ne izvodi, izvođač nema pravo na odštetu, ako mu je investitor pravovremeno o tome dao obavijest.</t>
  </si>
  <si>
    <t>Izvedbeni radovi moraju u cijelosti odgovarati opisu u troškovniku, a u tu svrhu investitor traži prije početka radova uzorke, te izvedbeni radovi moraju istima u cijelosti odgovarati.</t>
  </si>
  <si>
    <t>Sve mjere i kote iz projekta provjeriti u naravi. Izvođač radova dužan je prije početka radova kontrolirati kote postojećeg terena i objekta. Ukoliko se ukažu eventualne nejednakosti između projekta i stanja na gradilištu, izvođač radova dužan je blagovremeno o tome obavijestiti investitora i projektanta i zatražiti pojedina objašnjenja.</t>
  </si>
  <si>
    <t>Sva kontrola vrši se bez posebne naplate.</t>
  </si>
  <si>
    <t>Jediničnom cijenom treba obuhvatiti sve elemente navedene kako slijedi:</t>
  </si>
  <si>
    <t>a) Materijal</t>
  </si>
  <si>
    <t>Pod materijalom podrazumijevaju se svi materijali koji sudjeluju u radnom procesu: kako osnovni materijali, tako i materijali koji ne spadaju u finalni produkt već su samo kao pomoćni. U cijenu je uključena i cijena transportnih troškova bez obzira na prijevozno sredstvo, sa svim prijenosima, utovarima i istovarima, te posizanjima na mjesto ugradbe, kao i uskladištenje i čuvanje na gradilištu od uništenja (prebacivanje, zaštita i sl.). U cijenu je također uključeno i davanje potrebnih uzoraka kod nekih materijala (prema zahtjevu investitora), te svi potrebni certifikati (atesti).Uzorke materijala završnih obrada dostaviti projektantu na pismeno odobrenje (prihvaćanje) najmanje 40 dana prije ugradbe.</t>
  </si>
  <si>
    <t>b) Rad</t>
  </si>
  <si>
    <t xml:space="preserve">U kalkolaciju treba uključiti sad rad kako glavni,  tako i pomoćni, te sav unutrašnji transport (kako horizontalni tako i vertikalni). Ujedno treba uključiti i rad oko zaštite gotovih konstrukcija i dijelova objekta od štetnog atmosferskog utjecaja vrućine, hladnoće i sličnog. Sva potrebna čišćenja, kod svih građevinskih i obrtničkih radova, u toku izvođenja, dnevno (nakon završetka rada) Uključiti u jedinične cijene stavki tj. neće se posebno plaćati. </t>
  </si>
  <si>
    <t>c) Izmjere</t>
  </si>
  <si>
    <t>Ukoliko nije u posljednjoj stavci dat način rada, ima se izvođač u svemu pridržavati propisa HRN-a za pojedinu vrstu rada, prosječnih normi u građevinarstvu  (izdanje i 1980. godine), uputa proizvođača materijala koji se upotrebljava ili ugrađuje, te uputa nadzorne službe naručitelja .</t>
  </si>
  <si>
    <t>Građevinska knjiga, za sve izvedene radove, treba prilikom izrade sutuacija biti priložena.</t>
  </si>
  <si>
    <t>Građevinska knjiga sadrži sve nacrte, skice i dokaznice za izvedene radove, koji su ujedno i prilog situaciji. Samo potpisana građevinska knjiga, ovjerena od strane nadzorne službe naručitelja, bit će podloga za izradu situacije.</t>
  </si>
  <si>
    <t>d) Zimski i ljetni rad</t>
  </si>
  <si>
    <t>Ukoliko je u ugovoreni termin izvršenja radova uključen i zimski, odnosno ljetni period, to se neće izvođaču priznati nikakve nadoknade za rad pri niskoj, odnosno visokoj temperaturi, te za zaštitu konstrukcija od smrzavanja, vrućine i atmosferskih nepogoda: sve to mora biti uključeno u jediničnu cijenu.</t>
  </si>
  <si>
    <t>Za vrijeme zimskih, odnosno ljetnih razdoblja izvođač imati štiti objekt od smrzavanja, odnosno od prebrzog sušenja uslijed visokih ljetnih temperatura.</t>
  </si>
  <si>
    <t xml:space="preserve">U slučaju eventualno nastalih šteta (smrzavanja dijelova) izvođač ih ima otkloniti bez bilo kakve naplate. Ukoliko je temperatura niža od temperature pri kojoj je dozvoljen dotični rad, izvođač snosi punu odgovornost za ispravnost i kvalitetu rada. </t>
  </si>
  <si>
    <t>Analogno vrijedi i za zaštitu radova tokom ljeta od prebrzog sušenja uslijed viskoke temperature.</t>
  </si>
  <si>
    <t>e) Cijene</t>
  </si>
  <si>
    <t>U jediničnu cijenu rada izvođač treba  obuhvatiti i slijedeće radove, koji se neće zasebno platiti kao naknadni rad i to:</t>
  </si>
  <si>
    <t>·         kompletnu režiju gradilišta uključujići dizalice , mostove, mehanizaciju i sl;</t>
  </si>
  <si>
    <t xml:space="preserve">·         organizaciju prostorija i uvjeta zaštite na radu, zaštite od požara, te komfora i </t>
  </si>
  <si>
    <t>higijene zaposlenih;</t>
  </si>
  <si>
    <t xml:space="preserve">·         najamne troškove za posuđenu mehanizaciju, koju izvođač sam ne posjeduje, </t>
  </si>
  <si>
    <t xml:space="preserve">       a potrebna je pri izvođenju radova;</t>
  </si>
  <si>
    <t>·         sve troškove utroška vode, električne energije i svih drugih energenata;</t>
  </si>
  <si>
    <t>Nikakvi režijski sati niti posebne naplate po navedenim radovima neće se posebno priznati, jer sve ovo ima biti uključeno u jediničnu cijenu. Prema ovom uvodu, opisu stavaka i grupi radova treba sastaviti jediničnu cijenu za svaku stavku troškovnika.</t>
  </si>
  <si>
    <t>f) Skele</t>
  </si>
  <si>
    <t>Sve vrste radnih skela, bez obzira na visinu, ulaze u jediničnu cijenu dotičnog rada (osim za fasaderske redove, gdje je skela posebno specificirana)</t>
  </si>
  <si>
    <t>g) Ponude</t>
  </si>
  <si>
    <t>Ponuđač jediničnu cijenu stavke nudi posebno za dobavu, te posebno za ugradbu. Pod dobavom se podrazimijeva dobava sveg glavnog (osnovnog) materijla, sa svim transportima.</t>
  </si>
  <si>
    <t>Pod ugradbom se podrazumijeva sav rad potreban za ugradbu, sa svim pomoćnim i veznim materijalima (ljepila, mortovi, vijci, kitovi i sl.)</t>
  </si>
  <si>
    <t>h) Ostalo</t>
  </si>
  <si>
    <t>U jedninične cijene stavki imaju biti uračunati svi radovi i potrebni materijali (eventualno ne specificirani posebno u samom troškovniku), a koji su (prema uznacama struke i pravilima dobrog zanata) potrebni za  potpuno dovršenje građevine, tj. dovođenje u stanje "potpuno spremno za uporabu". Svi takvi radovi imaju biti uračunati u jedinične cijene, tj. neće se posebno plaćati.</t>
  </si>
  <si>
    <t>Radovi vezani za uklanjanje eventualno postojećih građevina te opće rasčišćavanje gradilišta ( rušenja i demontaže), nisu predmet obrade ovog troškovnika.</t>
  </si>
  <si>
    <t>Ovaj "Opći opis uz troškovnik" i svi "Opći uvjeti" (obračunsko-tehnički uvjeti) za pojedine radove sastavni su dio troškovnika i moraju biti priloženi i ovjereni prilIkom davanje ponude.</t>
  </si>
  <si>
    <t>OPĆI TEHNIČKI UVJETI</t>
  </si>
  <si>
    <t>Svi nekvalitetni radovi imaju se otkloniti i zamijeniti ispravnim, bez bilo kakve odštete od strane investitora.</t>
  </si>
  <si>
    <t>Ako opis koje stavke dovodi izvođača u sumnju o načinu izvedbe, treba pravovremeno prije predaje ponude tražiti objašnjenje od projektanta.</t>
  </si>
  <si>
    <t>Eventualne izmjene materijala te načina izvedbe tokom građenja moraju se izvršiti isključivo pismenim dogovorom s projektantom i nadzornim inženjerom.</t>
  </si>
  <si>
    <t>Sve više radnje koje neće biti na taj način utvrđene neće se moći priznati u obračunu.</t>
  </si>
  <si>
    <t>Jedinična cijena sadrži sve nabrojeno u opisu pojedine grupe radova, te se na taj način vrši i obračun.</t>
  </si>
  <si>
    <t>Jedinične cijene primjenjivat će se na izvedene količine bez obzira u kojem postotku iste odstupaju od količine u troškovniku.</t>
  </si>
  <si>
    <t>Izvedeni radovi moraju u cijelosti odgovarati opisu troškovnika, a u tu svrhu investitor ima pravo od izvođača tražiti prije početka radova uzorke koji se čuvaju u upravi gradilišta, te izvedeni radovi moraju istima u cijelosti odgovarati.</t>
  </si>
  <si>
    <t>Sve mjere u planovima provjeriti u naravi.</t>
  </si>
  <si>
    <t>Svu kontrolu vršiti bez posebne naplate.</t>
  </si>
  <si>
    <t>Jediničnom cijenom treba obuhvatiti sve elemente navedene kako slijedi.</t>
  </si>
  <si>
    <t>Materijal</t>
  </si>
  <si>
    <t>Pod cijenom materijala podrazumijeva se dobavna cijena svih materijala koji sudjeluju u radnom procesu, kako osnovnih materijala, tako i materijala koji ne spadaju u finalni produkt, već su samo pomoćni.</t>
  </si>
  <si>
    <t>U cijenu je uključena i cijena transportnih troškova bez obzira na prijevozno sredstvo, sa svim prijenosima, utovarima i istovarima, te uskladištenje i čuvanje na gradilištima, te čuvanje od uništenja (prebacivanje, zaštita i sl.).</t>
  </si>
  <si>
    <t>U cijenu je također uračunato i davanje potrebnih uzoraka kod izvjesnih vrsta materijala.</t>
  </si>
  <si>
    <t>Rad</t>
  </si>
  <si>
    <t>U kalkulaciju rada treba uključiti sav rad, kako glavni, tako i pomoćni, te sav unutarnji transport. Ujedno treba uključiti i rad oko zaštite gotovih konstrukcija i dijelova objekta od štetnog atmosferskog utjecaja vrućine, hladnoće i sl.</t>
  </si>
  <si>
    <t>Skele</t>
  </si>
  <si>
    <t xml:space="preserve">Sve vrste radnih skela bez obzira na visinu ulaze u jediničnu cijenu dotičnog rada osim skele predviđene u troškovniku pripremnih radova. </t>
  </si>
  <si>
    <t>Oplate</t>
  </si>
  <si>
    <t>Kod izrade oplate predviđeno je podupiranje, uklještenje, te postava i skidanje iste. U cijenu ulozi močenje oplate prije betoniranja, kao i mazanje limenih kalupa. Po završetku betoniranja sva se oplata nakon određenog vremena mora očistiti i sortirati.</t>
  </si>
  <si>
    <t>Izmjere</t>
  </si>
  <si>
    <t>Ukoliko u pojedinoj stavci nije određen način rada, treba se u svemu pridržavati propisa za pojedinu vrstu rada ili prosječnih normi u graditeljstvu.</t>
  </si>
  <si>
    <t>Zimski i ljetni rad</t>
  </si>
  <si>
    <t>Ukoliko je u ugovoreni termin izvršenja građevine uključen i zimski period, odnosno ljetni period, neće se izvođaču priznati nikakve naknade za rad pri niskoj odnosno visokoj temperaturi te zaštite konstrukcije od smrzavanja, vrućine i atmosferskih nepogoda. Sve nabrojane okolnosti moraju biti uračunate u jediničnu cijenu.</t>
  </si>
  <si>
    <t>Za vrijeme zime izvođač mora građevinu zaštititi, te sve eventualno smrznute dijelove otkloniti i izvesti ponovno bez bilo kakve naplate. Ukoliko je temperatura niža od temperature pri kojoj je dopušten određeni rad, a investitor unatoč tome traži da se rad izvede u tim uvjetima, izvođač ima pravo zaračunati naknadu po normi, ali u tom slučaju izvođač snosi punu odgovornost za ispravnost i kvalitetu rada.</t>
  </si>
  <si>
    <t>Faktor</t>
  </si>
  <si>
    <t>U jediničnu cijenu radne snage izvođač ima pravo zaračunati faktor prema postojećim propisima i privrednim instrumentima, na osnovu zakonskih propisa.</t>
  </si>
  <si>
    <t>Osim toga izvođač treba faktorom obuhvatiti i slijedeće radove koji se neće posebno platiti kao naknadni rad, i to:</t>
  </si>
  <si>
    <t>-</t>
  </si>
  <si>
    <t>kompletnu režiju gradilišta, uključujući dizalice, mostove, mehanizaciju i sl.</t>
  </si>
  <si>
    <t xml:space="preserve">Rušenje slojeva poda na loggia-ma sa svim pripadnim slojevima kako slijedi:
- keramičke pločice
- cementni estrich
-hidroizolacija
-toplinska izolacija  
Demontirani materijal utovariti i odvesti na gradski deponij. U cijeni stavke rušenje, horizontalni i vertikalni transporti, manipulativne radnje prilikom transporta, odvoz na deponij, istovar te pristojba na deponiju. </t>
  </si>
  <si>
    <t xml:space="preserve">*svi slojevi na podnoj ploči </t>
  </si>
  <si>
    <t>Izmicanje plinskog priključka - plinske instalacije izvodi distributer, ili tvrtka koja ima ovlasti za radove na plinskim instalaciji od strane distributera plina. Nakon izmicanja  izvršiti sva ispitivanja po propisima struke. Cijena rada distrubutera i izvođača  nije uvrštena u troškovnik,(definira ju lokalni distributer/ovlašteni izvođač radova) već samo radovi na pripomoći kao što su: skela, zaštitna ograda</t>
  </si>
  <si>
    <t xml:space="preserve">Demontaža - rušenje postojećih lulica za odvod oborinske vode sa loggia. Srušeni materijal utovariti i odvesti na gradski deponij. U cijeni stavke rušenje, horizontalni i vertikalni transporti, manipulativne radnje prilikom transporta, odvoz na deponij, istovar te pristojba na deponiju.  </t>
  </si>
  <si>
    <t>Primopredaju građevine konstatiraju zapisnički predstavnik izvođača i investitor.</t>
  </si>
  <si>
    <t>Obračun je prema stvarno izvedenim količinama te prema cijenama iz ugovornog troškovnika ako se drugačije ne ugovori.</t>
  </si>
  <si>
    <t>Napomena</t>
  </si>
  <si>
    <t>Za proizvod koji je u troškovniku odabran, odnosno točno određen vrstom, tipom i proizvođačem može se ponuditi i drugi (odgovarajući), ali mora tehnički zadovoljavati (dimenzije i sl.) te sadržavati minimum kvalitete ka odabrani.</t>
  </si>
  <si>
    <t>Način zbrinjavanja građevnog otpada i sanacija okoliša</t>
  </si>
  <si>
    <t>Prilikom izvođenja predmetnog objekta potrebno je za svako odlaganje zemljanog ili otpadnog građevnog materijala u okviru gradilišta zatražiti odobrenje nadzornog inženjera.</t>
  </si>
  <si>
    <t>Ukoliko se za organizaciju gradnje i smještaj građevnog materijala privremeno koristi javna površina obavezno je u dogovoru s nadzornim inženjerom ishođenje odobrenja od nadležne gradske službe.</t>
  </si>
  <si>
    <t>Sav višak od iskopa i ostatke građevnog otpadnog materijala treba odvesti na gradsko odlagalište.</t>
  </si>
  <si>
    <t>Izvođač radova je dužan nakon završetka radova gradilište i okoliš dovesti u stanje uređenosti najkasnije u roku od mjesec dana nakon izdavanja uporabne dozvole.</t>
  </si>
  <si>
    <t>Sve privremene zgrade, postrojenja i slično koje je izvođač radova postavio - izgradio u cilju izgradnje predmetne građevine dužan je ukloniti. Sve zemljane i druge površine terena koje su na bilo koji način degradirane otpadnim materijalom kao posljedicom izvođenja radova, izvođač radova je dužan dovesti u stanje urednosti.</t>
  </si>
  <si>
    <t>Ako građenje objekta traje duže od jedne sezone ili se pojedine dionice okoliša u potpunosti dovrše, potrebno je sav okoliš gdje su završeni radovi očistiti, odnosno, dovesti u stanje urednosti.</t>
  </si>
  <si>
    <t>Sve uništeno zelenilo - travnjake, raslinje i ostalo, izvođač radova je dužan dovesti u prvobitno stanje, odnosno u stanje prema projektu uređenja okoliša, a sve oštećene površine i instalacije susjednih objekata, dovesti u prvobitno stanje.</t>
  </si>
  <si>
    <t>1. Rušenja i demontaže</t>
  </si>
  <si>
    <t>Sva rušenja, probijanja, bušenja i dubljenja treba u pravilu izvoditi ručnim alatom, s osobitom pažnjom.</t>
  </si>
  <si>
    <t>Nakon provedenih pripremnih radova, rušenja na građevini vrše se prema unaprijed utvrđenom redosljedu dogovorenim s nadzornim inženjerom investitora.</t>
  </si>
  <si>
    <t>Demontaže i rušenja izvode se u pravilu odozgo prema dolje, odnosno sloj po sloj. Obavezno zaštititi okolinu na kontaktu s površinama na kojima se izvode radovi, što se neće posebno obračunavati.</t>
  </si>
  <si>
    <t>Jedinična cijena iz ponude izvođača treba obuhvatiti kompletno rušenje, uključivo sve pripremno - završne radove sadržane u faktorskim troškovima.</t>
  </si>
  <si>
    <t>Svi prijenosi materijala dobiveni rušenjem i demontažom, odvoz na privremeni gradilišni deponij ili gradsku planirku, s čišćenjem gradilišta i dovođenjem javne površine u prvobitno stanje, trebaju biti uključeni u jediničnoj cijeni radova i neće se posebno priznavati.</t>
  </si>
  <si>
    <t>Prije početka radova treba ispitati sve instalacije koje se nalaze na pročelju ili krovu građevine, te ih po stručnoj osobi zaštititi u skaldu s propisima.</t>
  </si>
  <si>
    <t>Demontirani materijal se ne smije bacati s krovova.</t>
  </si>
  <si>
    <t>Jediničnom cijenom treba obuhvatiti:</t>
  </si>
  <si>
    <t>•</t>
  </si>
  <si>
    <t>sav rad i materijal za izvedbu radova pojedine stavke,</t>
  </si>
  <si>
    <t>sve skele,</t>
  </si>
  <si>
    <t>sav transport,</t>
  </si>
  <si>
    <t>zbrinjavanje otpada na propisan način,</t>
  </si>
  <si>
    <t>sve društvene obaveze vezane za radnu snagu i materijal,</t>
  </si>
  <si>
    <t xml:space="preserve">pripremno - završne radove </t>
  </si>
  <si>
    <t>Sve otvore na pročelju treba odmah nakon postave skele zaštiti PVC folijom debljine 0.20mm, kako prilikom obijanja žbuke ne bi došlo do oštećenja.</t>
  </si>
  <si>
    <t>Sve elemente s pročelja (tablice s kućnim brojem, parlafon i sl. )treba skinuti i privremeno – do završetka radova kada će se ponovo postaviti-pohraniti na gradilištu ili na mjestu koje se dogovori s nadzornim inženjerom investitora.</t>
  </si>
  <si>
    <t>Izvoditelj će snositi troškove ukoliko se navedeni elementi oštete ili otuđe.</t>
  </si>
  <si>
    <t>2. Zidarski radovi</t>
  </si>
  <si>
    <t>Zidarsko-završni radovi izvode se  prema opisima stavaka troškovnika, kao i prema važećim propisima i važećim normama za ovu vrstu radova. Kvaliteta svog upotrjebljenog materijala mora odgovarati propisima i važećim normama, što izvoditelj mora dokazati potrebnim atestima. Izvoditelj je dužan osigurati i zaštiti sve dijelove građevine, kao i susjedne zgrade, na kojima se ne izvode radovi, radi sprečavanja oštećenja tokom izvedbe. Pojava svih oštećenja na dijelovima na kojima se ne izvode radovi ili koji su nastupili nepažnjom izvoditelja, isti je dužan otkloniti o vlastitom trošku. Sav rad, sve komunikacije i sav horizontalni i vertikalni transport vrši se isključivo s vanjske strane građevine, tj. preko skele.</t>
  </si>
  <si>
    <t>Žbukanje se izvodi na dobro očišćenoj, otprašenoj i vodom ispranoj površini. Radove na žbukanju izvoditi samo u povoljnim vremenskim uvjetima, uz odgovarajuće osiguranje i zaštitu svježe ožbukanih površina od štetnog djelovanja sunca i oborina. Prije samog pristupanja žbukanju, površinu zida potrebno je dobro navlažiti.</t>
  </si>
  <si>
    <t>U jediničnu cijenu radova potrebno je obračunati:</t>
  </si>
  <si>
    <t>sve pripremne i završne radove</t>
  </si>
  <si>
    <t>sav rad i materijal potreban za izvođenje pojedine stavke</t>
  </si>
  <si>
    <t>ispiranje i kvašenje zida</t>
  </si>
  <si>
    <t>sav otežan rad na izvedbi sanacije oštećenih istaka</t>
  </si>
  <si>
    <t>zaštita izvedenog dijela obrade pročelja</t>
  </si>
  <si>
    <t>sav horizontalni i vertikalni transport do gradilišta</t>
  </si>
  <si>
    <t>primjena svih mjera zaštite na radu</t>
  </si>
  <si>
    <t>sve društvene obaveze</t>
  </si>
  <si>
    <t>ZIDANJE</t>
  </si>
  <si>
    <t>Prilikom izvedbe zidarskih radova opisanih u ovom troškovniku, izvođač radova mora se pridržavati svih uvjeta i opisa u troškovniku, kao i važećih propisa i to posebno:</t>
  </si>
  <si>
    <t>Zakon o građevnim proizvodima (NN 76/13)</t>
  </si>
  <si>
    <t>Zakon o zaštiti na radu (NN 71/14, 118/14, 154/14)</t>
  </si>
  <si>
    <t>Tehnički propis o građevnim proizvodima (NN 33/10, 87/10, 146/10, 81/11, 100/11, 130/12, 81/13, 136/14)</t>
  </si>
  <si>
    <t>Tehnički propis za zidane konstrukcije (NN 01/07)</t>
  </si>
  <si>
    <t>Materijali</t>
  </si>
  <si>
    <t>Materijal koji se upotrebljava za zidarske radove mora biti ispravan, kvalitetan, a na zahtjev izvođač mora predočiti važeće ateste ili dati ispitati prema važećim standardi¬ma. Ispitivanje pada na teret izvođača.</t>
  </si>
  <si>
    <t>Materijal koji je upotrebljen mora zadovoljavati slijedeće standarde:</t>
  </si>
  <si>
    <t>puna pečena opeka od gline</t>
  </si>
  <si>
    <t>HRN B.D1.010</t>
  </si>
  <si>
    <t>radijalna opeka od pečene gline</t>
  </si>
  <si>
    <t>HRN B.D1.011</t>
  </si>
  <si>
    <t>HRN B.D1.012</t>
  </si>
  <si>
    <t>fasadna opeka od pečene gline</t>
  </si>
  <si>
    <t>HRN B.D1.013</t>
  </si>
  <si>
    <t>šuplja fasadna opeka i blokovi</t>
  </si>
  <si>
    <t>HRN B.D1.014</t>
  </si>
  <si>
    <t>šuplje opeke i blokovi od pečene gline</t>
  </si>
  <si>
    <t>HRN B.D1.015</t>
  </si>
  <si>
    <t>metode ispitivanja opeke, blokova i ploča od gline</t>
  </si>
  <si>
    <t>HRN B.D8.011</t>
  </si>
  <si>
    <t>zidni blokovi</t>
  </si>
  <si>
    <t>HRN U.M1.058</t>
  </si>
  <si>
    <t>šuplji zidni bolokovi od pečene gline</t>
  </si>
  <si>
    <t>HRN B.D1.020</t>
  </si>
  <si>
    <t>šuplje ploče od gline za pregradne zidove</t>
  </si>
  <si>
    <t>HRN B.D1.022</t>
  </si>
  <si>
    <t>betonski puni blokovi od lakog betona</t>
  </si>
  <si>
    <t>HRN B.N1.011</t>
  </si>
  <si>
    <t>porolit ploče od gline</t>
  </si>
  <si>
    <t>HRN B.D1.024</t>
  </si>
  <si>
    <t>betonski šuplji blokovi od lakog betona</t>
  </si>
  <si>
    <t>HRN U.N1.020</t>
  </si>
  <si>
    <t>HRN U.N1.100</t>
  </si>
  <si>
    <t>ploče od gipsa za pregradne zidove</t>
  </si>
  <si>
    <t>HRN U.N2.010</t>
  </si>
  <si>
    <t>opeke od granulirane zgure visokih peći</t>
  </si>
  <si>
    <t>HRN U.N. 020</t>
  </si>
  <si>
    <t>Zidarski radovi moraju biti izvedeni točno prema mjerama označenim u projektnoj do¬kumentaciji, a izvedene zidne konstrukcije moraju biti sposobne da podnesu predviđeno opterećenje. Prilikom izvođenja zidova zgrada izvođač se mora pridržavati slijedećih mjera:</t>
  </si>
  <si>
    <t>zidni elementi prije upotrebe moraju se kvasiti vodom ako nemaju potrebnu vlažnost ili ako se za zidanje upotrebljava cementna žbuka</t>
  </si>
  <si>
    <t>debljina horizontalnih reški (fuga) ne smije biti veća od 15 mm. Širina vertikalnih reški ne smije biti manja od 10 mm, a ni veća od 15 mm</t>
  </si>
  <si>
    <t>zidanje se mora izvoditi s pravilnim zidarskim vezovima, a preklop mora iznositi naj¬manje jednu četvrtinu dužine zidnog elementa</t>
  </si>
  <si>
    <t>ako se zidanje izvodi za vrijeme zimskog perioda, moraju se poduzeti potrebne mjere zaštite protiv djelovanja mraza</t>
  </si>
  <si>
    <t>zidovi čije izvođenje nije zaršeno prije nastupanja mrazeva moraju se zaštiti na od¬govarajući način</t>
  </si>
  <si>
    <t>svako naknadno bušenje ili žljebljenje zidova zgrada koje nije bilo predviđeno pro¬jektom, može se izvoditi samo ako je prethodnim statičkim proračunom utvrđeno da nosivost zida poslije tog bušenja, odnosno žljebljenja, nije manja od nosivosti propisane Pravilnikom</t>
  </si>
  <si>
    <t>materijali od kojih se izvode zidovi objekta, moraju odgovarati važećim standardima</t>
  </si>
  <si>
    <t>Zidovi zgrada mogu se izvoditi od materijala za koji nije donijet standard, ako je ates¬tom (potvrdom o kvaliteti) izdatim od strane stručne radne organizacije registrirane za djelatnost u koju spada ispitivanje takvog materijala, potvrđeno da se takav materijal može upotrijebiti za izvođenje odnosne vrste zidova. Sve razvode instalacija po mogućnosti položiti u zidove prije finalne obrade zida, od¬nosno žbukanja. Zidovi od opeke koji ostaju vidljivi izvode se od probrane pune dobro pečene jednolike i neoštećene fasadne opeke. Sve reške moraju biti potpuno horizontalne i vertikalne jednakih debljina i uvučene za cca 10 mm. Ti zidovi će se fugirati. Sve reške zidova moraju biti potpuno zatvorene. Kod pregradnih zidova visine preko 1,20 m treba izvesti po čitavoj dužini a u visini vratiju armirano betonski serklaž. Zidove zgrade u seizmičkim područjima projektiraju se i izvode prema propisima koji se odnose na izgradnju građevinskih objekata i seizmičkim područjima. Marka opeke i marke veznog stredstva (morta) označuje se u troškovniku i izvođač se obavezno mora pridržavati propisanih uvjeta. Pijesak za mort mora biti čist bez organskih primjesa,a mora odgovarati standardu ispitivanja pijeska u građ. svrhe (HRN B.B8.038). Cement mora odgovarati kvaliteti cementa prema HRN B.B8.040, odnosno PC-250 prema HRN B.C1.011, a vapno mora odgovarati HRN B.C1.020.</t>
  </si>
  <si>
    <t>Voda koja se koristi kod pripreme morta mora odgovarati HRN U.N2.022</t>
  </si>
  <si>
    <t>Mort za zidanje mora odgovarati HRN U.M2.010, vrsta morta propisana je troškov¬nikom, a ispitivanje kvalitete morta vrši se prema HRN U.M8.015</t>
  </si>
  <si>
    <t>Zidanje zidova od zidnih ploča od plinobetona, kao nearmiran i armiran zid.</t>
  </si>
  <si>
    <t>6.</t>
  </si>
  <si>
    <t>III. IZOLATERSKI I FASADERSKI RADOVI ukupno Kn</t>
  </si>
  <si>
    <t>IV. LIMARSKI RADOVI ukupno Kn</t>
  </si>
  <si>
    <t>kom</t>
  </si>
  <si>
    <r>
      <t>Zidarska obrada vanjskih zidnih ploha s impregnacijom postojeće podloge, nanošenje sloja mase za gletanje s mrežicom, te priprema površine za završnu obradu. Zidarska obrada u žbuci površina pročelja koje su dotrajale ili otpale prilikom čišćenja površina pročelja. Obračun  po m</t>
    </r>
    <r>
      <rPr>
        <vertAlign val="superscript"/>
        <sz val="10"/>
        <color indexed="8"/>
        <rFont val="Arial"/>
        <family val="2"/>
        <charset val="238"/>
      </rPr>
      <t>2</t>
    </r>
    <r>
      <rPr>
        <sz val="10"/>
        <color indexed="8"/>
        <rFont val="Arial"/>
        <family val="2"/>
        <charset val="238"/>
      </rPr>
      <t>.</t>
    </r>
  </si>
  <si>
    <t>V .OSTALI RADOVI ukupno Kn</t>
  </si>
  <si>
    <t>I  PRIPREMNI RADOVI</t>
  </si>
  <si>
    <t>II DEMONTAŽE I RUŠENJA</t>
  </si>
  <si>
    <t>III IZOLATERSKI I FASADERSKI RADOVI</t>
  </si>
  <si>
    <t>ukupno Kn</t>
  </si>
  <si>
    <t>*horizontalni oluci</t>
  </si>
  <si>
    <t>SVEUKUPNA REKAPITULACIJA</t>
  </si>
  <si>
    <t>PDV 25 %</t>
  </si>
  <si>
    <t>SVEUKUPNO S PDV-om</t>
  </si>
  <si>
    <t>Sve radove izvesti od kvalitetnog materijala prema opisima i detaljima, i to sve u okviru ponuđene
 jedinične cijene. Sve štete učinjene prigodom rada vlastitim ili tuđim radovima imaju se ukloniti na račun počinitelja.</t>
  </si>
  <si>
    <t>Ako opis koje stavke dovodi izvođača u sumnju o načinu izvedbe, treba privremeno prije 
predaje ponude tražiti objašnjenje od projektanta: naknadni se prigovori neće uvažiti:</t>
  </si>
  <si>
    <t>Eventualne izmjene materijala te načina izvedbe tokom gradnje moraju se izvršiti isključivo
 pismenim dogovorom sa projektantom i nadzornim inženjerom.</t>
  </si>
  <si>
    <t>Pravilnika o tehničkim mjerama za ugljikovodične hidroizolacije (Sl. list 26/69)</t>
  </si>
  <si>
    <t>Pravilnika o tehničkim mjerama i uvjetima za završne radove u zgradarstvu (Sl. list 49/70)</t>
  </si>
  <si>
    <t>Pravilnika o tehničkim mjerama i uvjetima za nagibe krovnih ravnina (Sl. list 26/64)</t>
  </si>
  <si>
    <t>Prije početka radova izvođač mora ustanoviti kvalitetu podloge na koju se izvodi izo¬lacija i ako nije pogodna za rad mora o tome pismeno izvjestiti naručioca radova kako bi se podloga na vrijeme popravila i pripremila za izvođenje izolacije. Radovi se moraju izvesti u svemu prema uzancama struke, uvjetima i opisima iz troškovnika, te uputama proizvođača. Izolacija se polaže samo na posve suhu i očišćenu podlogu kod temperature više od 12 °C. Izolacione trake moraju se uvaljati u vrući premaz bez zračnih mjehurića.</t>
  </si>
  <si>
    <t>Sav materijal mora odgovarati standardima koji se odnosi na proizvode koji se ugrađuju.</t>
  </si>
  <si>
    <t>Sirova aluminijska folija</t>
  </si>
  <si>
    <t>HRN C.C2.100</t>
  </si>
  <si>
    <t>HRN C.C4.025</t>
  </si>
  <si>
    <t>Sirovi stakleni voal</t>
  </si>
  <si>
    <t>HRN U.D3.101</t>
  </si>
  <si>
    <t>Sirovi krovni karton</t>
  </si>
  <si>
    <t>HRN H.N5.200</t>
  </si>
  <si>
    <t>HRN U.M3.220</t>
  </si>
  <si>
    <t>Impregnirane jutene tkanine</t>
  </si>
  <si>
    <t>HRN U.M3.200</t>
  </si>
  <si>
    <t>najamne troškove za posuđenu mehanizaciju, koju izvođač sam ne posjeduje, a potrebna mu je pri izvođenju radova</t>
  </si>
  <si>
    <t>nalaganje temelja prije iskopa</t>
  </si>
  <si>
    <t>čišćenje ugrađenih elemenata od žbuke</t>
  </si>
  <si>
    <t>sva ispitivanja materijala</t>
  </si>
  <si>
    <t>ispitivanja dimnjaka i ventilacije u svrhu dobivanja potvrde od dimnjačara o ispravnosti istih</t>
  </si>
  <si>
    <t>ispitivanje pojedinih vrsta materijala sa atestima</t>
  </si>
  <si>
    <t>uređenje gradilišta po završetku radova, s otklanjanjem i odvozom svih otpadaka, šute, ostatka građevinskog materijala, inventura, pomoćnih građevina itd.</t>
  </si>
  <si>
    <t>uskladištenje materijala i elemenata za obrtničke radove i instalaterske radove do njihove ugradbe</t>
  </si>
  <si>
    <t>Nikakvi režijski sati niti posebne naplate po navedenim radovima neće se posebno priznati, jer svi ovi radovi moraju biti uključeni faktorom u jediničnu cijenu.</t>
  </si>
  <si>
    <t>Prema ovom uvodu i opisu stavaka i grupi radova treba sastaviti jediničnu cijenu za svaku stavku troškovnika. Ovo važi i za obrtničke i instalaterske radove, s time što izvođač građevinskih radova prima kao naknadu određeni postotak na ime pokrića režijskih troškova na fakturne iznose, a što se mora regulirati ugovorom.</t>
  </si>
  <si>
    <t>Općenito</t>
  </si>
  <si>
    <t>Sastavni dio projektnog elaborata uz nacrte, tehnički opis i opće uvjete izvođenja  je ovaj troškovnik. Ukoliko iz bilo kojih razloga dođe do odstupanja od podataka iz troškovnika, u odnosu na podatke iz nacrta, vrijede podaci iz nacrta. Uz opće uvjete ovog troškovnika, nužno je pratiti opis, koji se smatra sastavnim dijelom ovog troškovnika. Ukoliko se podaci razlikuju važeći su oni iz troškovnika.</t>
  </si>
  <si>
    <t>Sve eventualne nejasnoće dužan je izvođač razjasniti s projektantima prije podnošenja ponude, jer se naknadne primjedbe u tom smislu neće moći uvažiti. Radove treba izvesti po opisu pojedine stavke troškovnika, općim uvjetima pojedinih grupa radova i ovim općim uvjetima.</t>
  </si>
  <si>
    <t>U cijeni moraju biti sadržani i radovi koji se neće posebno platiti kao što su:</t>
  </si>
  <si>
    <t>zaštita dijelova na kojima se ne vrši zahvat</t>
  </si>
  <si>
    <t>svi režijski sati, osim troškovnikom predviđenih ili po nadzornom organu ovjerenih</t>
  </si>
  <si>
    <t>sva ispitivanja materijala prema programu osiguranja kvalitete</t>
  </si>
  <si>
    <t>uređivanje gradilišta po završetku rada s otklanjanjem svih otpadaka, ambalaže, oplate i slično</t>
  </si>
  <si>
    <t>uskladištenje materijala i elemenata za obrtničke i instalaterske radove do njihove ugradbe</t>
  </si>
  <si>
    <t>skele koje se daju obrtnicima besplatno na korištenje</t>
  </si>
  <si>
    <t>osiguranje građevine, dijelova građevine i radova, te radnika</t>
  </si>
  <si>
    <t>sve radove vezane uz primjenu pravila zaštite na radu</t>
  </si>
  <si>
    <t>garancijski rok i radove vezane uz održavanje, kao i sve ostalo navedeno u općim uvjetima i općim uvjetima odgovarajuće grupe radova</t>
  </si>
  <si>
    <t>Konačni obračun vrši se na osnovu stvarno izvedenih količina, a po jediničnim cijenama ugovornog troškovnika. Ovo važi ukoliko se drukčije ne ugovori.</t>
  </si>
  <si>
    <t>*lulice za odvod oborinske vode</t>
  </si>
  <si>
    <t>* loša žbuka pročelja</t>
  </si>
  <si>
    <t>*završni sloj na termoizolacijskim pločama
 fasade</t>
  </si>
  <si>
    <t xml:space="preserve">Izrada, doprema i ugradnja nove - PVC stolarije u bijeloj boji, UV stabilne u skladu s Tehničkim propisom za prozore i vrata NN 69/06. Profil min 6 komorni ugradbene dubine 76 mm, tri brtve, sa debljinom stijenke profila (štoka i krila) ne manje od 2.7 mm. Sve stavke moraju biti ojačane s metalnom jezgrom debljine min 1.5 mm, odnosno u skladu s statičkim proračunom i uputama proizvođača profila. Izgled profila iznutra obli staklodržač, izvana ravni. </t>
  </si>
  <si>
    <t>Koeficijent prolaza topline U≤1,40 W/m2K. Zaštita od buke min KLASA ZAŠTITE 2. Dostava izvješća o ispitivanjima obavezna. Statika elemenata-otpornost na vjetar i udare kiše u skladu s pravilima struke i vjetrovnim zonama. Ostakljenje termoizolacijsko dvostruko staklo,punjeno argonom, 1 Low-E, U≤ 1,0 W/m2K. Okovi standardni otklopno-zaokretni s višestrukim zatvaranjem, te ventus okov u skladu s normativima proizvođača. Obračun po kom, uračunata i provjera mjera na licu mjesta.Budući se stolarija ugrađuje na stambenim poslovnim i i zajdeničkim dijelovima zgrade, voditi računa i ugradnji sugurnosnih stakala gdje pravila struke nalažu te ugradnju zaštitinih mreža na prozorima podruma odnosno spremišta radi sprečavanja ulaska nametnika i sl. sve mjere kontolirati prije davanja konačne ponude.</t>
  </si>
  <si>
    <t>Obračun izvršenih radova vrši se u cijelosti prema Prosječnim normama u građevinarstvu, a kao jedinica mjere uzima se 1 m2, 1 m ili komad. Jedinična cijena treba sadržavati:</t>
  </si>
  <si>
    <t>sav materijal, alat, mehanizaciju i uskladištenje</t>
  </si>
  <si>
    <t>sve horizontalne i vertikakne transporte do mjesta ugradbe</t>
  </si>
  <si>
    <t>svu potrebnu radnu skelu iz koje se izuzima fasadna skela</t>
  </si>
  <si>
    <t>čišćenje okoliša nakon završetka radova- svu štetu kao i troškove popravka kao posljedice napažnje u toku izvedbe, troškove zaštite na radu i troškovi atesta</t>
  </si>
  <si>
    <t xml:space="preserve"> </t>
  </si>
  <si>
    <t>5. Fasaderski radovi</t>
  </si>
  <si>
    <t>Projektom je predviđena izvedba toplinskog fasadnog sustava ETICS.</t>
  </si>
  <si>
    <t>Armirani proizvodi:</t>
  </si>
  <si>
    <t>zidne horizontalne ploče</t>
  </si>
  <si>
    <t>HRN U.N1.304</t>
  </si>
  <si>
    <t>zidne vertikalne ploče</t>
  </si>
  <si>
    <t>zidne pregradne ploče</t>
  </si>
  <si>
    <t>Nearmirani proizvodi:</t>
  </si>
  <si>
    <t>izolacione ploče</t>
  </si>
  <si>
    <t>HRN U.N1.306</t>
  </si>
  <si>
    <t>HRN U.N1.308</t>
  </si>
  <si>
    <t>Sve vertikalne i horizontalne plohe moraju biti izvedene ravne i očišćene po završetku radova. Zidovi od opeke moraju imati slojeve potpuno horizontalne, a vertikalne reškama koje se međusobno poklapaju.</t>
  </si>
  <si>
    <t>U svrhu zaštite susjednih postojećih ili već izvedenih radova i ploha, horizontalnih ili vertikalnih, potrebno je iste na odgovarajući način zaštititi, PVC ili PE folijama, ljepenkom, daskama i sl., tako da ne dođe do oštećenja radova ili ploha. Sve navedeno uračunati u jediničnu cijenu radova.</t>
  </si>
  <si>
    <t>Razne pomoćne konstrukcije i skele potrebne u toku radova treba obavezno uračunati u jediničnu cijenu, osim gdje je to posebno predviđeno troškovnikom.</t>
  </si>
  <si>
    <t>Izvođač je dužan pratiti kvalitetu svih materijala koji se ugrađuju, također i pomoćnih materijala koji se neće ugraditi ali se koriste u toku radova, te u skaldu s hrvatskim normama dokazati da korišteni materijali zadovoljavaju. Isto vrijedi i za dokazivanje stručnosti radnika. Sve troškove oko dobivanja atesta (uključivi i utrošak svih potrebnih materijala za uzorke) treba izvođač uračunati u jediničnu cijenu. Radove oko atestiranja treba povjeriti za to ovlaštenoj i stručnoj instituciji.</t>
  </si>
  <si>
    <t xml:space="preserve">Jediničnom cijenom treba također obuhvatiti i sve horizontalne i vertikalne transporte i prijenose osnovnog i pomoćnog materijala, do i na gradilište sve utovare, istovare i pretovare, te sva uskladištenja. U slučaju eventualnih nejasnoća treba se u prvom redu poslužiti odgovarajućim i važećim normativima (građevinske norme). Sve zidarske radove treba izvesti i obračunati po G.N.301. </t>
  </si>
  <si>
    <t>Obračun</t>
  </si>
  <si>
    <t>Obračun izvršenih zidarskih radova vrši se u cijelosti prema Prosječnim normama u građevinarstvu, a kao jedinica mjere uzima se 1 m3, odnosno 1 m2. Jedinična cijena sas¬toji se od:</t>
  </si>
  <si>
    <t>sav materijal, alat, mehanizacija i uskladištenje</t>
  </si>
  <si>
    <t>troškove radne snage za kompletan rad opisan u troškovniku</t>
  </si>
  <si>
    <t>sve horizontalne i vertikalne transporte do mjesta ugradnje</t>
  </si>
  <si>
    <t>svu potrebnu radnu skelu iz koje se izuzima samo fasadna skela</t>
  </si>
  <si>
    <t>čišćenje prostorija i zidnih površina po završetku rada od morta i otpadaka</t>
  </si>
  <si>
    <t>sve poseredne i neposredne troškove</t>
  </si>
  <si>
    <t>svu štetu kao i troškove popravaka kao posljedica nepažnje u toku izvedbe</t>
  </si>
  <si>
    <t>troškove zaštite pri radu</t>
  </si>
  <si>
    <t xml:space="preserve">Svi  radovi  se  moraju  izvesti  prema  podacima  iz  projektne  dokumentacije  te prema  tehničkim  uvjetima  za  izvođenje  fasaderskih  radova. </t>
  </si>
  <si>
    <t>a)Materijal</t>
  </si>
  <si>
    <t>Materijali  za  sve  radove  moraju  odgovarati  odredbama  odgovarajućih  standarda  i tehničkih  uvjeta.</t>
  </si>
  <si>
    <t>b)Izvedba</t>
  </si>
  <si>
    <t>Fasada  se  izvodi  kompletno  prema  opisu  iz  pojedine  stavke  troškovnika, a prema  oznakama  zidova  u  nacrtu.</t>
  </si>
  <si>
    <t>c) Skela</t>
  </si>
  <si>
    <t>Skele  se  moraju  postaviti  čvrste  i  stabilne, solidno  međusobno  povezane, ukrućene  i  osigurane  od  bilo  kakvog  pomicanja. Za  skelu  treba  izvođač  radova izraditi  statički  račun  i  nacrt  montaže  skele. Izvana  se  skela  mora  osigurati ogradom  od  dasaka  na  visini  od  1.0 m  iznad radne platforme, a  zatim  povezati  i ukrutiti  protiv  horizontalnih  pomicanja. Skela  mora  biti opskrbljena  prilazima  i osiguranim  penjalicama  za  pristup  na  skelu. Rastavljanje  i  skidanje  skele  vrši  se  oprezno,  spuštanjem  i  slaganjem  svih  dijelova na  određeno  mjesto, vodeći  računa  da  se  fasada  ne  ošteti. Sva  oštećenja  nastala vezivanjem  skele  na  krovnu  konstrukciju  ili  prozorske  otvore  izvođač  radova dužan je otkloniti o svom  trošku.</t>
  </si>
  <si>
    <t>Radna površina predviđene toplinske izolacije obračunata je prema normi za žbukanje:</t>
  </si>
  <si>
    <t>• otvori do 3 m2 se ne odbijaju</t>
  </si>
  <si>
    <t>• otvori od 3-5 m2 odbija se površina preko 3 m2 i špalete se ne obračunavaju</t>
  </si>
  <si>
    <t>• otvori preko 5 m2 odbija se površina preko 5 m2 i špalete se obračunavaju posebno</t>
  </si>
  <si>
    <t>6. Soboslikarsko ličilački radovi</t>
  </si>
  <si>
    <t>Ovim  radovima obuhvaćena je priprema podloge te bojanje vanjskih i unutarnjih površina zidova i stropova.Podloga na koju se boja nanosi može biti</t>
  </si>
  <si>
    <t>• fino ožbukana (mort)</t>
  </si>
  <si>
    <t>• betonska površina</t>
  </si>
  <si>
    <t>Materijali  i izvedba moraju odgovarati i udovoljavati određenim normama:</t>
  </si>
  <si>
    <t>HRN U F2.012-013 Završni radovi u građevinarstvu</t>
  </si>
  <si>
    <t xml:space="preserve"> Tehnički uvjeti za soboslikarske radove</t>
  </si>
  <si>
    <t>Za soboslikarske radove će se upotrijebiti gotovi tvornički proizvodi koji udovoljavaju HRN.</t>
  </si>
  <si>
    <t>Izvoditelj je dužan prije početka radova pregledati površine koje će biti bojane.Za sve vrste radova podloga mora biti čista od prašine,drugih nečistoća i suha. Prije toga bojanje nije dozvoljeno.</t>
  </si>
  <si>
    <t>*gromobranska instalacija</t>
  </si>
  <si>
    <t xml:space="preserve"> (4) Ispunjavanje zahtjeva o zrakopropusnosti iz odredbi članka 29. ovoga Propisa dokazuje se ispitivanjem na izgrađenoj novoj ili rekonstruiranoj postojećoj zgradi prema HRN EN 13829:2002, metoda određivanja A, prije tehničkog pregleda zgrade.</t>
  </si>
  <si>
    <t xml:space="preserve"> ODRŽAVANJE ZGRADE U ODNOSU NA UŠTEDU TOPLINSKE ENERGIJE I TOPLINSKU ZAŠTITU (Prema čl. 78-79 TP)</t>
  </si>
  <si>
    <t xml:space="preserve"> Održavanje zgrade u odnosu na uštedu toplinske energije i toplinsku zaštitu mora biti takovo da se tijekom trajanja zgrade očuvaju njezina tehnička svojstva i ispunjavaju zahtjevi određeni projektom zgrade i Tehničkim propisom o racionalnoj uporabi  toplinske energije i toplinskoj zaštiti u zgradama (NN 97/14), te drugi zahtjevi koje zgrada mora ispunjavati u skladu s posebnim propisom donesenim u skladu sa Zakonom o gradnji.</t>
  </si>
  <si>
    <t xml:space="preserve">  Održavanjem zgrade ili na koji drugi način ne smiju se ugroziti tehnička svojstva i ispunjavanje propisanih zahtjeva za zgradu propisana Tehničkim propisom o racionalnoj uporabi  toplinske energije i toplinskoj zaštiti u zgradama (NN 97/14)</t>
  </si>
  <si>
    <t xml:space="preserve">  Održavanje zgrade u smislu uštede toplinske energije i toplinske zaštite podrazumijeva:</t>
  </si>
  <si>
    <t>– pregled zgrade u odnosu na uštedu toplinske energije i toplinsku zaštitu u razmacima i na način određen projektom zgrade (vizualni pregled minimalno dva puta godišnje)</t>
  </si>
  <si>
    <t>– izvođenje radova kojima se zgrada zadržava u stanju određenom projektom zgrade u odnosu na uštedu toplinske energije i toplinsku zaštitu, te u skladu s TP</t>
  </si>
  <si>
    <t xml:space="preserve"> Ispunjavanje propisanih uvjeta održavanja zgrade dokumentira se u skladu s projektom zgrade u odnosu na uštedu toplinske energije i toplinsku zaštitu, te:</t>
  </si>
  <si>
    <t>– izvješćima o pregledima i ispitivanjima zgrade i pojedinih njezinih dijelova,</t>
  </si>
  <si>
    <t>– zapisima o radovima održavanja,</t>
  </si>
  <si>
    <t xml:space="preserve">– na drugi prikladan način </t>
  </si>
  <si>
    <t xml:space="preserve">  Za održavanje zgrade dopušteno je rabiti samo one građevne proizvode za koje je izdana isprava o sukladnosti prema posebnom propisu ili je uporabljivost dokazana u skladu s projektom zgrade u odnosu na racionalnu uporabu energije i toplinsku zaštitu i  Tehničkim propisom o racionalnoj uporabi  toplinske energije i toplinskoj zaštiti u zgradama (NN 97/14)</t>
  </si>
  <si>
    <t xml:space="preserve"> - Uporabni vijek zgrade u odnosu na uštedu toplinske energije i toplinsku zaštitu je najmanje 50 godina  </t>
  </si>
  <si>
    <t>r.b.</t>
  </si>
  <si>
    <t>opis</t>
  </si>
  <si>
    <t>jedinica mjere</t>
  </si>
  <si>
    <t>količina</t>
  </si>
  <si>
    <t>jedinična cijena</t>
  </si>
  <si>
    <t>ukupno</t>
  </si>
  <si>
    <t>TROŠKOVNIK GRAĐEVINSKO-OBRTNIČKIH RADOVA ZA POVEĆANJE TOPLINSKE ZAŠTITE VANJSKE OVOJNICE VIŠESTAMBENE ZGRADE</t>
  </si>
  <si>
    <t>A/PROČELJA</t>
  </si>
  <si>
    <t>I. PRIPREMNI RADOVI</t>
  </si>
  <si>
    <t>1.</t>
  </si>
  <si>
    <t>Organizacija gradilišta, pribavljanje privremenih priključaka gradilišta, opskrbom vodom i električnom energijom, prijava početka građenja i sl. Obračun paušalno.</t>
  </si>
  <si>
    <t>paušal</t>
  </si>
  <si>
    <t>2.</t>
  </si>
  <si>
    <r>
      <t>m</t>
    </r>
    <r>
      <rPr>
        <vertAlign val="superscript"/>
        <sz val="10"/>
        <color indexed="8"/>
        <rFont val="Arial"/>
        <family val="2"/>
        <charset val="238"/>
      </rPr>
      <t>2</t>
    </r>
  </si>
  <si>
    <t>3.</t>
  </si>
  <si>
    <r>
      <t>Dobava, postava, skidanje i otprema cijevne fasadne skele od bešavnih cijevi (visina montaže do 10,00 m visine ukupno sa visinom prolaza za pješake), na već postavljenu tunelsku skelu. Skelu izvesti prema postojećim propisima ZNR-u i u svemu kako je opisano u općim uvjetima. U jediničnu cijenu uključiti i zaštitni zastor od jutenih ili plastičnih traka, koje se postavljaju s vanjske strane skele po cijeloj površini. Skelu je potrebno osigurati od prevrtanja sidrenjem u objekt, a od udara groma uzemljenjem. Potrebno je izvesti pomoćne željezne ili drvene ljestve - penjalice u svrhu vertikalne komunikacije po skeli. Prije izvedbe skele izvođač je dužan izraditi projekt skele što je u cijeni stavke. U cijeni je i osiguranje i zaštita na rubnim dijelovima skele. Obračun se vrši po m</t>
    </r>
    <r>
      <rPr>
        <vertAlign val="superscript"/>
        <sz val="10"/>
        <color indexed="8"/>
        <rFont val="Arial"/>
        <family val="2"/>
        <charset val="238"/>
      </rPr>
      <t>2</t>
    </r>
    <r>
      <rPr>
        <sz val="10"/>
        <color indexed="8"/>
        <rFont val="Arial"/>
        <family val="2"/>
        <charset val="238"/>
      </rPr>
      <t xml:space="preserve"> vertikalne projekcije površine skele.</t>
    </r>
  </si>
  <si>
    <t>4.</t>
  </si>
  <si>
    <r>
      <t>Zaštita svih vanjskih otvora, odnosno postojeće vanjske stolarije zaštitnom folijom. U cijenu je uračunat sav rad, materijal i pomoćni materijal. Obračun po m</t>
    </r>
    <r>
      <rPr>
        <vertAlign val="superscript"/>
        <sz val="10"/>
        <color indexed="8"/>
        <rFont val="Arial"/>
        <family val="2"/>
        <charset val="238"/>
      </rPr>
      <t>2</t>
    </r>
    <r>
      <rPr>
        <sz val="10"/>
        <color indexed="8"/>
        <rFont val="Arial"/>
        <family val="2"/>
        <charset val="238"/>
      </rPr>
      <t xml:space="preserve">. </t>
    </r>
  </si>
  <si>
    <t>I. PRIPREMNI RADOVI ukupno Kn</t>
  </si>
  <si>
    <t>II. DEMONTAŽE I RUŠENJA</t>
  </si>
  <si>
    <t>*vertikalni oluci</t>
  </si>
  <si>
    <t>m'</t>
  </si>
  <si>
    <t xml:space="preserve">kom </t>
  </si>
  <si>
    <t>Premazi  moraju čvrsto prianjati,potpuno prekrivati podlogu bez vidljivih tragova četke ili valjka. Boja mora biti ujednačenog intenziteta (bez mrlja). Ako se nanosi vise slojeva,prethodni premaz mora biti suh. Sastavi s vratima,prozorima i podnožjima moraju biti izvedeni čisto, a svi završeci moraju biti pravilni i ravni.</t>
  </si>
  <si>
    <t>Gletanje unutrašnjih ploha zidova koji su prethodno žbukani sastoji se od</t>
  </si>
  <si>
    <t>• čišćenja i vlaženja ploha</t>
  </si>
  <si>
    <t>• grubog izravnavanja ploha</t>
  </si>
  <si>
    <t>• špricanja ili navlačenja špatulom bijelog gleta</t>
  </si>
  <si>
    <t>• brušenja gletovanih površina</t>
  </si>
  <si>
    <t>Kod električnog osvjetljenja se neće smjeti pojavljivati sjene koje bi stvarale neravnine.</t>
  </si>
  <si>
    <t>Bojanje disperzivnim bojama  svih unutarnjih gletanih površina sastoji se od:</t>
  </si>
  <si>
    <t>• čišćenja i eventualno dodatnog gletanja površina</t>
  </si>
  <si>
    <t>• impregnacija ploha impregnacijom razrijeđenom 3-4 dijela vode,nanašanje kistom u dva sloja i u razmaku 4-5 sati</t>
  </si>
  <si>
    <t>• popravka manjih oštećenja i krpanja rupa disperzivnim kitom ,uključivši brušenje staklenim papirom preko kitanih dijelova</t>
  </si>
  <si>
    <t>• prilikom nanošenja valjkom ili prskanja u razmaku od 4-5 sati disperolom za unutrašnje radove, razrijeđen s 5-10%vode, uključivši  prethodno nijansiranje u pastelnom tonu vršiti disperzivnom pastom u količini od 1-5%, već prema intenzitetu boja.</t>
  </si>
  <si>
    <t>Bojanje mineralnim bojama betonskih površina bez prethodnog gletanja uključuje:</t>
  </si>
  <si>
    <t>• ujednačenje teksture podloge kako bi se izbjeglo da na boji ostanu vidljivi mogući nedostaci</t>
  </si>
  <si>
    <t>• nanositi ujednačeno na cijelu plohu u dva sloja ,drugi sloj se nanosi na potpuno osušeni prvi sloj</t>
  </si>
  <si>
    <t>Izvođač je obvezan izraditi uzorke svih vrsta boje i površinske  obrade na to pripremljenim zidovima i stropovima, u formatu 100x70 cm ili po dogovoru i dobiti potvrdu investitora i nadzora za daljnji rad po uzorku, obvezno nakon potpunog sušenja, prianjanje boje na podlogu i gotove finalne boje. Isto važi za ličenje bravarije po objektu, a uzorak napraviti samo na element promatrane stavke.</t>
  </si>
  <si>
    <t>Zbog grupe materijala koje se tretira vrlo zapaljivo, potrebno je naročito voditi računa o protupožarnim mjerama zaštite kod uskladištenja i rada s zapaljivim materijalom prema uputi proizvođača i u skladu s standardima, kao i o temperaturnom razredu i eksplozivnoj grupi materijala.</t>
  </si>
  <si>
    <t>Jedinica mjere je m2  uz odbijanje kvadrature veće od 3,0 m2 te posebno obračunavanje špaleta za otvore veće od 5,0 m2, kao i obračunavanje površine za istake na pročelju na osnovu razvijene širine.</t>
  </si>
  <si>
    <t>Radovi na pročeljima  izvoditi sa vanjske skele u sklopu ostalih radova. U jediničnoj cijeni je uključeno čišćenje i odvoz svog nastalog  otpada.</t>
  </si>
  <si>
    <t>7. Keramičarski radovi</t>
  </si>
  <si>
    <t>Radove raditi u skladu s HRN EN 14411:2004 i Tehničkim uvjetima za izvođenje keramičarskih radova HRN U.F2.011/77.Ljepila za pločice prema HRN EN 12004:2008.</t>
  </si>
  <si>
    <t>PODOVI</t>
  </si>
  <si>
    <t>• Kramičke pločice HRN EN 14411:2004</t>
  </si>
  <si>
    <t>JEDINIČNA CIJENA UKLJUČUJE:</t>
  </si>
  <si>
    <t>Uzimanje mjera na gradilištu i definiranje ugradbenih dimenzija</t>
  </si>
  <si>
    <t>tehnološku razradu svih detalja</t>
  </si>
  <si>
    <t>Izradu shema polaganja</t>
  </si>
  <si>
    <t>sav spoj materijala i materijala za fugiranje</t>
  </si>
  <si>
    <t>postavu i skidanje radne skele</t>
  </si>
  <si>
    <t>sve posredne i neposredne troškove za rad,materijal,alat i građevinske strojeve</t>
  </si>
  <si>
    <t>sve transporte</t>
  </si>
  <si>
    <t>čišćenje tokom rada</t>
  </si>
  <si>
    <t>odvoz i zbrinjavanje smeća</t>
  </si>
  <si>
    <t>završno čišćenje prije primopredaje radova</t>
  </si>
  <si>
    <t>nadoknadu eventualne štete nastale iz nepažnje na svojim ili tuđim radovima</t>
  </si>
  <si>
    <t xml:space="preserve">8. Prozori i vrata </t>
  </si>
  <si>
    <t>Tehnička svojstva prozora i vrata moraju biti takva da, u predviđenom roku trajanja građevine, uz propisanu odnosno projektom određenu ugradnju i održavanje, oni podnesu sve utjecaje uobičajene uporabe i utjecaje okoline, tako da građevina u koju su ugrađeni ispunjava bitne zahtjeve.</t>
  </si>
  <si>
    <t xml:space="preserve"> Prozori i vrata smiju se ugraditi u građevinu ako ispunjavaju zahtjeve propisane Tehničkim propisom za prozore i vrata (NN 69/06) i ako su za prozor odnosno vrata izdane izjave o sukladnosti u skladu s odredbama posebnog propisa.</t>
  </si>
  <si>
    <t xml:space="preserve">Demontaža pokrova krova i obloge fasade iz bitumenske šindre sa pripadnom podlogom od terpapira i dasaka ili OSB ploča. Skida se sve do roženica. Postojeća drvena konstrukcija je u zadovoljavajućem stanju i nju nije potrebno mijenjati.  U cijeni stavke rušenje, horizontalni i vertikalni transporti, manipulativne radnje prilikom transporta, odvoz na deponij, istovar te pristojba na deponiju. </t>
  </si>
  <si>
    <t>ukupna površina krova koji je potrebno termoizolirati ( kosi rov iznad grijanog prostora)</t>
  </si>
  <si>
    <t>ukupna površina vertikalnih ploha mansarde  koje se termoizoliraju sa MW 14 cm</t>
  </si>
  <si>
    <t>Demontaža postojećih limenih i drugih  elemenata na krovu uključivo i kompletnu odvodnju oborinskih voda sa svim fazonskim komadima, obujmicama i pričvršćenjima. U cijenu je uračunat sav potreban rad, horizontalni i vertikalni prijenos te odvoz na deponij. Obračun po m'.Sav materijal koji se demontira i odvozi na deponij mora postojati važeća dokumentacija o adekvatnom zbrinjavanju otpada na odgovarajući način.</t>
  </si>
  <si>
    <r>
      <t>Demontaža i privremeno deponiranje raznih elemenata na pročelju zgrade na mjesto prema odluci nadzornog inženjera i vlasnika ( predstavnika ) zgrade,</t>
    </r>
    <r>
      <rPr>
        <b/>
        <sz val="10"/>
        <color indexed="8"/>
        <rFont val="Arial"/>
        <family val="2"/>
        <charset val="238"/>
      </rPr>
      <t xml:space="preserve"> </t>
    </r>
    <r>
      <rPr>
        <b/>
        <u/>
        <sz val="10"/>
        <color indexed="8"/>
        <rFont val="Arial"/>
        <family val="2"/>
        <charset val="238"/>
      </rPr>
      <t>te ponovna montaža nakon izvedbe radova te puštanje u pogon, odnosno dovođenje u prvobitnu funkciju</t>
    </r>
    <r>
      <rPr>
        <sz val="10"/>
        <color indexed="8"/>
        <rFont val="Arial"/>
        <family val="2"/>
        <charset val="238"/>
      </rPr>
      <t>. Kod demontaže i ponovne montaže pojedinih elemenata uzeti u obzir povećanje debljine fasade nakon ugradnje termoizolacije. Ukoliko to utječe na tehnologiiju pričvršćenja pojedinih dijelova na pročelje, predmetno uvrstiti u jediničnu cijenu ponovne montaže (npr. produljivanje nosača za klima jedinice, novi plin za punjenje klima jedinica i sl.) U cijenu je uračunat sav potreban rad, alat i pomoćni materijal. Obračun po kom.</t>
    </r>
  </si>
  <si>
    <t>*mansarda - zidna  "vertikalna" obloga</t>
  </si>
  <si>
    <t xml:space="preserve">*nakon sušenja 5-7 dana, prije izvođenja završnog sloja potrebno je nanijeti impregnirajući sloj.                 Sistem se izvodi na ab elementima i svim zidovima od blok opeke. Stavka uključuje postavljanje svih potrebnih elemenata, rubnih profila za fasadu, alu i/ili pvc kutnika (sa mrežicom), otkapnih prozorskih pvc profila s mrežicom i ojačanja na sve rubove, ćoškove, otvore, uglove i dr. kao i obrada oko špaleta s pločama od mineralne vune debljine d=2.0 - 5.0 cm, te nabava i postavljanje kanala (antenski kabel i sl.). U svemu se pridržavati uputa i specifikacija proizvođača, pravila struke i standarda kvalitete. Obračun po m2 po HRN  za žbukanje.  </t>
  </si>
  <si>
    <t>IZVEDBA POVIŠENJA ROŽENICA I TOPLINSKA IZOLACIJA VERTIKALNIH PLOHA:VERTIKALNIH DIJELOVA MANSARDNIH ZIDOVA OBLOŽENIH BITUMENSKOM ŠINDROM:
Potrebno je izvršiti nadvišenje kosih dijelova krova iznad grijanog prostora. Predmetno povišenje povisiti na ukupnu visinu 14 cm.
- dobava i ugradnja drvenih gredica dim 8*10 cm i njihovo pričvršćenje na postojeće roženice. Pričvrstiti sa vijčastim čavlima 3,5*150 mm sa predbušenjem. Max razmak između čavala je 50 cm.</t>
  </si>
  <si>
    <r>
      <t>m</t>
    </r>
    <r>
      <rPr>
        <vertAlign val="superscript"/>
        <sz val="10"/>
        <color theme="1"/>
        <rFont val="Arial"/>
        <family val="2"/>
        <charset val="238"/>
      </rPr>
      <t>2</t>
    </r>
  </si>
  <si>
    <t>* rad ljepilo , fugiranje</t>
  </si>
  <si>
    <t>* nabava pločica</t>
  </si>
  <si>
    <t>IZVEDBA POVIŠENJA ROŽENICA I TOPLINSKA IZOLACIJA KROVA:
Potrebno je izvršiti nadvišenje kosih dijelova krova iznad grijanog prostora. Predmetno povišenje povisiti na potrebnu ukupnu visinu do 20 cm.
- dobava i ugradnja drvenih gredica dim 8*10 cm i njihovo pričvršćenje na postojeće roženice. Pričvrstiti sa vijčastim čavlima 3,5*150 mm sa predbušenjem. Max razmak između čavala je 50 cm.</t>
  </si>
  <si>
    <t>Napomena: Ukoliko se nakon skidanja pokrova utvrdi da je postojeća daska loša i dotrajala: istu zamijeniti novom. Pojedine daske koje su u dobrom stanju pažljivo demontirati i iskoristiti za ponovnu ugradnju. Budući je postojeći krov dotrajao i prokišnjava na pojedinim dijelovima, postojeća termoizolacija je izgubila svoja prvobitna toplinskoizolacijksa svojstva, te je ispu potrebno zamijeniti u cijelosti sa novom mineralnom vunom, odgovarajućih svojstava i u propisanoj debljini. ( Opisano na početku stavke).</t>
  </si>
  <si>
    <t>IZVEDBA POVIŠENJA ROŽENICA I SANACIJA DIJELA KROVA IZNAD NEGRIJANOG TAVANA:
Potrebno je izvršiti nadvišenje kosih dijelova krova iznad negrijanog prostora. Predmetno povišenje povisiti na potrebnu ukupnu visinu, te odgovarajuće pripasivanje i prilagodbu do potrebne visine.
- dobava i ugradnja drvenih gredica dim 8*10 cm i njihovo pričvršćenje na postojeće roženice. Pričvrstiti sa vijčastim čavlima 3,5*150 mm sa predbušenjem. Max razmak između čavala je 50 cm.</t>
  </si>
  <si>
    <t xml:space="preserve">Izvedba radova na dovršenju sustava ventiliranog krovišta koji čini cjelinu sa prethodno navedenim stavkama:( izvedba sustava ventiliranog krova) - Nabava materijala, izrada i postava slojeva krova redom kako slijedi:
</t>
  </si>
  <si>
    <t>*krov iznad grijanog prostora</t>
  </si>
  <si>
    <t>*krov iznad negrijanog tavana</t>
  </si>
  <si>
    <t>Dobava i ugradnja visećeg polukružnog žlijeba RŠ 33 uključivo nosive kuke, zatvarače i vodokotliće sve iz aluminijskog lima boja i kvaliteta materijala kao osnovna pozicija, savijati u padu, prema izmjeri u naravi. Izvedba prema detaljnim uputama proizvođača. Uključiti ugradnju dilatacije svakih 12 m dužine. Obračun po m'.</t>
  </si>
  <si>
    <r>
      <t>Dobava i ugradnja okrugle odvodne cijevi DN 100</t>
    </r>
    <r>
      <rPr>
        <sz val="10"/>
        <color indexed="10"/>
        <rFont val="Arial"/>
        <family val="2"/>
        <charset val="238"/>
      </rPr>
      <t xml:space="preserve"> </t>
    </r>
    <r>
      <rPr>
        <sz val="10"/>
        <rFont val="Arial"/>
        <family val="2"/>
        <charset val="238"/>
      </rPr>
      <t xml:space="preserve"> iz aluminijskog lima boja i kvaliteta materijala kao osnovna pozicija uključivo sve potrebne obujmice i koljena. Obračun po m'.</t>
    </r>
  </si>
  <si>
    <t>grijani dio ( kose i vetrikalne plohe)</t>
  </si>
  <si>
    <t>dio krova iznad negrijanog tavana</t>
  </si>
  <si>
    <t>kpl</t>
  </si>
  <si>
    <t xml:space="preserve">Sanacija pod loggia-e - Nabava materijala, izrada i postava toplinske izolacije loggia-ma prema tehnologiji kako slijedi:
</t>
  </si>
  <si>
    <t>GROMOBRAN - Polaganje INOX (A-2) šipke 8mm po krovu, fasadi (ili u betonu) kao krovne hvataljke, odvodnika  uzemljenja (spoj na metalne mase krova), komplet sa montažnim i spojnim materijalom, (stvarnu dužinu odrediti na licu mjesta).
*Spoj INOX (A-2) šipke 8mm, sa metalnim masama na krovu zgrade
*Izrada hvataljke (sa šiljkom) na dimnjaku iz trake FeZn 25x4mm prosječne dužine 2m.
*Spoj trake FeZn 25x4mm na trake FeZn 25x4mm  na izveden standard. spojnicom
*Spoj trake i kišnog oluka izveden obujmicama za oluk N.B4.908 i N.B4.914. 
*Izrada uzemljenja priključnog mjernog ormarića KPMO i ostalih RO ormairća,  vodom PY-50/pc25mm (5m), u kutiji PS-50 na temeljni uzemljivač.
*Izrada uzemljenja antenskog stupa spajanjem trake FeZn 25x4mm na krovnu hvataljku.
*Izvedba spojeva odvoda  sa mjernim spojem (mjerna kutija- inox). Sve spojeve odgovarajuće označiti, a za spojeve koristiti odgovarajući spojni pribor, komplet.
*Ispitivanje instalacije (mjerenje otpora uzemljivača). U cijenu uključiti sve pottrebno do pune funkcionalnosti.</t>
  </si>
  <si>
    <t xml:space="preserve">Dobava i ugradnja novih lulica iz INOX-a za odvod oborinske vode sa loggia. Nove lulice za odvodnju izraditi kao i postojeće samo duljinu promijeniti prilagoditi s obzirom na toplinsku izolaciju sa obje strane zida loggi. U cijeni stavke dobava, ugradnja, vezni i montažni pribor i materijal,do pune funkcionalnosti. Posebno vdoiti računa o izvedbi predmetnog detalja, kako zbog loše izvedbe ne bi došlo do zacurjevanja po fasadi.  </t>
  </si>
  <si>
    <r>
      <t>Dobava i ugradnja novih lijevano-željeznih cijevi kao zaštite odvodnih vertikala u visini od 1 m iznad tla.</t>
    </r>
    <r>
      <rPr>
        <b/>
        <i/>
        <u/>
        <sz val="10"/>
        <color indexed="8"/>
        <rFont val="Arial"/>
        <family val="2"/>
        <charset val="238"/>
      </rPr>
      <t>Ukupna duljina 1,5 m sa uključenim komadom za čišćenje</t>
    </r>
    <r>
      <rPr>
        <sz val="10"/>
        <color indexed="8"/>
        <rFont val="Arial"/>
        <family val="2"/>
        <charset val="238"/>
      </rPr>
      <t xml:space="preserve">. U cijeni stavke dobava, ugradnja, vezni i montažni pribor i materijal, horizontalni i vertikalni transporti, manipulativne radnje prilikom transporta, odvoz na deponij, istovar te pristojba na deponiju.  </t>
    </r>
  </si>
  <si>
    <t>Zidarska obrada uložina-špaleta s unutrašnje strane nakon ugradnje nove stolarije. Obrada u gruboj i finoj žbuci, te  izvedba završnog sloja s poludisperzivnom bojom. Širina uložina je 30 cm, a obračun po m´.</t>
  </si>
  <si>
    <t>*žbuka</t>
  </si>
  <si>
    <t>m´</t>
  </si>
  <si>
    <t>*boja</t>
  </si>
  <si>
    <t>VRATA:</t>
  </si>
  <si>
    <t>POZ 2</t>
  </si>
  <si>
    <t>258/208</t>
  </si>
  <si>
    <t>POZ 6a</t>
  </si>
  <si>
    <t>78/228</t>
  </si>
  <si>
    <t>PROZORI:</t>
  </si>
  <si>
    <t>178/48</t>
  </si>
  <si>
    <t>POZ 3</t>
  </si>
  <si>
    <t>158/208</t>
  </si>
  <si>
    <t>POZ 4</t>
  </si>
  <si>
    <t>258/138</t>
  </si>
  <si>
    <t>POZ 5</t>
  </si>
  <si>
    <t>178/138</t>
  </si>
  <si>
    <t>POZ 6b</t>
  </si>
  <si>
    <t>98/128</t>
  </si>
  <si>
    <t>POZ 7</t>
  </si>
  <si>
    <t>118/88</t>
  </si>
  <si>
    <t>POZ 8</t>
  </si>
  <si>
    <t>198/98</t>
  </si>
  <si>
    <t>POZ 9</t>
  </si>
  <si>
    <t>88/91</t>
  </si>
  <si>
    <t>POZ 10</t>
  </si>
  <si>
    <t>65/91</t>
  </si>
  <si>
    <r>
      <t>*veličine  ≤ 2 m</t>
    </r>
    <r>
      <rPr>
        <vertAlign val="superscript"/>
        <sz val="10"/>
        <rFont val="Arial"/>
        <family val="2"/>
        <charset val="238"/>
      </rPr>
      <t>2</t>
    </r>
  </si>
  <si>
    <r>
      <t>*veličine  2-3 m</t>
    </r>
    <r>
      <rPr>
        <vertAlign val="superscript"/>
        <sz val="10"/>
        <rFont val="Arial"/>
        <family val="2"/>
        <charset val="238"/>
      </rPr>
      <t>2</t>
    </r>
  </si>
  <si>
    <r>
      <t>*veličine &gt; 5 m</t>
    </r>
    <r>
      <rPr>
        <vertAlign val="superscript"/>
        <sz val="10"/>
        <rFont val="Arial"/>
        <family val="2"/>
        <charset val="238"/>
      </rPr>
      <t>2</t>
    </r>
  </si>
  <si>
    <r>
      <t>*veličine &gt; 8 m</t>
    </r>
    <r>
      <rPr>
        <vertAlign val="superscript"/>
        <sz val="10"/>
        <rFont val="Arial"/>
        <family val="2"/>
        <charset val="238"/>
      </rPr>
      <t>2</t>
    </r>
  </si>
  <si>
    <t>Demontaža vanjske drvene, plastične i metalne stolarije. Demontirani materijal utovariti i odvesti na gradski deponij. U cijeni stavke pažljivo rušenje, horizontalni i vertikalni transporti, manipulativne radnje prilikom transporta, odvoz na deponij, istovar te pristojba na deponiju. 
Obračun je po kom demontirane postojeće vanjske stolarije.</t>
  </si>
  <si>
    <t>Pažljiva demontaža postojećih vanjskih pozicija :stolarije s odvozom na gradski deponij. U cijenu je uračunat sav potreban rad s odvozom na gradski deponij. Obračun po kom demontirane stolarije.</t>
  </si>
  <si>
    <t>ukupna površina krova iznad negrijanog tavana</t>
  </si>
  <si>
    <t>Dobava i montaža, vanjskih prozorskih klupčica,  špaleta i prozorske klupčice prozora u krovu iz aluminiskog lima boje i kvalitete kao i osnovna pozicija. Uključiti sve pomoćne ili nosive limove, RŠ prema dimenzijama prozora.U količinu uključena postava vanjskih klupčica svih pozicija stolarije na predmetnoj zgradi.</t>
  </si>
  <si>
    <t>VI .VANJSKA PVC STOLARIJA ukupno Kn</t>
  </si>
  <si>
    <r>
      <t>ploča ekstrudiranog polistirena</t>
    </r>
    <r>
      <rPr>
        <b/>
        <sz val="10"/>
        <color theme="1"/>
        <rFont val="Arial"/>
        <family val="2"/>
        <charset val="238"/>
      </rPr>
      <t xml:space="preserve">  d=12 cm, XPS -</t>
    </r>
    <r>
      <rPr>
        <sz val="10"/>
        <color theme="1"/>
        <rFont val="Arial"/>
        <family val="2"/>
        <charset val="238"/>
      </rPr>
      <t xml:space="preserve"> materijal u skladu s HRN EN 13164. Ploče su lijepljene polimer - cementnim mortom (polimer - cementni mort nanosi se u dva sloja imeđu armiran alkalno postojanom mrežicom od staklenih vlakana, ukupne debljine do 5 mm)</t>
    </r>
  </si>
  <si>
    <t xml:space="preserve">Stavka uključuje dobavu i postavu potrebnih profila (rubni sokl, i sl.). Sistem se izvodi na ab elementima i zidovima od opeke, te betona. Sve radove treba izvesti isključivo po uputama proizvođača fasadnog sustava, koristeći materijale, alate i način izvođenja po tehnologiji proizvođača slojeva fasade i projekta fizike zgrade. </t>
  </si>
  <si>
    <r>
      <t>U cijeni m</t>
    </r>
    <r>
      <rPr>
        <vertAlign val="superscript"/>
        <sz val="10"/>
        <color theme="1"/>
        <rFont val="Arial"/>
        <family val="2"/>
        <charset val="238"/>
      </rPr>
      <t>2</t>
    </r>
    <r>
      <rPr>
        <sz val="10"/>
        <color theme="1"/>
        <rFont val="Arial"/>
        <family val="2"/>
        <charset val="238"/>
      </rPr>
      <t xml:space="preserve"> komplet izvedene fasade obuhvatiti obradu svih špaleta, rubova, bridova, postave rubnih profila, otkapnih profila, završetaka, spojeva, prodora. Sve komponente moraju se ugraditi od istog proizvođača ili zastupnika. Za ugrađeni sustav priložiti izjave o sukladnosti. Obračun po m</t>
    </r>
    <r>
      <rPr>
        <vertAlign val="superscript"/>
        <sz val="10"/>
        <color theme="1"/>
        <rFont val="Arial"/>
        <family val="2"/>
        <charset val="238"/>
      </rPr>
      <t>2</t>
    </r>
    <r>
      <rPr>
        <sz val="10"/>
        <color theme="1"/>
        <rFont val="Arial"/>
        <family val="2"/>
        <charset val="238"/>
      </rPr>
      <t xml:space="preserve"> pročelja, sve komplet.</t>
    </r>
  </si>
  <si>
    <t>* zidovi pročelja</t>
  </si>
  <si>
    <t>VI. OSTALI RADOVI</t>
  </si>
  <si>
    <t>IV. IZVEDBA TOPLINSKE IZOLACIJE KOSOG KROVA I STROPOVA</t>
  </si>
  <si>
    <t>IV.  IZVEDBA TOPLINSKE IZOLACIJE KOSOG KROVA I STROPOVA ukupno Kn</t>
  </si>
  <si>
    <t>V. LIMARSKI RADOVI</t>
  </si>
  <si>
    <t>VII. VANJSKA PVC STOLARIJA</t>
  </si>
  <si>
    <t>IV IZVEDBA TOPLINSKE IZOLACIJE KOSOG KROVA I STROPOVA</t>
  </si>
  <si>
    <t>V LIMARSKI RADOVI</t>
  </si>
  <si>
    <t>VI OSTALI RADOVI</t>
  </si>
  <si>
    <t>VII VANJSKA PVC STOLARIJA</t>
  </si>
  <si>
    <t>ZGRADA U ULICI:  AUGUSTA ŠENOE 3 U LUDBREGU</t>
  </si>
  <si>
    <t>Svaki prozor mora imati pripadajuću unutarnju te vanjsku aluminijsku klupčicu  sa pripadnim PVC završetcima koji su za predviđeni ETICS sustav. Debljina lima je min 2 mm. Mapomena: vanjska klupčica obuhvaćena u LIMARSKIM RADOVIMA).</t>
  </si>
  <si>
    <t>A/  REKAPITULACIJA</t>
  </si>
  <si>
    <t xml:space="preserve">UKUPNO GRAĐEVINSKO OBRTNIČKI RADOVI </t>
  </si>
  <si>
    <t>Nabava materijala, izrada i postava toplinskog fasadnog sistema na dijelovima pročeljnog zida prizemlja, kako je označeno u nacrtnoj dokumentaciji.(SOKL) Toplinski sustav se sastoji od :</t>
  </si>
  <si>
    <t>obrada termoizolacijom LOGGIA: sa čela i podgled stropa d=5 cm</t>
  </si>
  <si>
    <t>Napomena: Kod stavki troškovnika koje se odnose na  pojedine materijale,opremu i uređaje, koji mogu biti od raznih proizvođača, dopušta se odstupanje ±3% u odnosu na navedene tehničke karakteristike. Kompletna funkcionalnost proizvoda ili sustava takvim izmjenama ne smije biti narušena.</t>
  </si>
  <si>
    <t xml:space="preserve">Napomena: Kod navođenja, odnosno upućivanja na pojedine norme (u općim uvjetima i tehničkim uvjetima uz troškovnik, te u samom troškovniku) vrijedi navedena norma ili jednakovrijedni standard osiguranja kvalitete. </t>
  </si>
  <si>
    <t>Dobava i ugradnja materijala za izvedbu povezanog sustava za vanjsku toplinsku izolaciju (ETICS) od MINERALNE KAMENE VUNE HRN 13500 , d= 14 cm, MW-materijal u skladu s HRN EN 13162                                                                                                                                     *deklarirana toplinska provodljivost λd=0.035 W/mK po HRN EN 12667                                                                                                                                                                                                                                 *klasa gorivosti A1, HRN EN 13501-1                                                                                                                                                                                                                                                                                                  *otpor difuziji vodene pare μ=1, HRN EN 12086                                                                                                                                                                                                                                                                              Faze izrade :                                                                                                                                                                                                                                                                                                                              *postavljanje aluminijskog perforiranog sokl profila jednake širine kao debljina ploče kamene vune                                                                                                                                                                                                    *pričvršćivanje izvesti nehrđajućim vijcima na razmaku svakih 40-60 cm                                                                                                                                                                                                           *nanošenje polimerno-cementnog ljepila trakasto po rubovima i točkasto po sredini ploča                                                                                                                                                                                                                                     *nakon ljepljenja ploče se dodatno pričvršćuju spojnicama (6-8) kom/m2, shema W,                                             *na rubnim dijelovima (dilatacijama sa susjednim zgradama), postavljaju se- rubni profili kao i oko otvora s tim da je na dijagonalama otvora potrebno kao dodatno ojačanje postaviti mrežicu veličine 20x40 (30x50cm)                                                                                                                                                                        *na ploče kamene vune nanosi se polimerno- cementno ljepilo u koje se utiskuje tekstilno-staklena mrežica alkalno otporna sa preklopima od 10 cm,koja se pregletava drugim slojem polimerno- cementnog ljepila                                                                                                                                                   *nakon sušenja 5-7 dana, prije izvođenja završnog sloja potrebno je nanijeti impregnirajući sloj.                                     Sistem se izvodi na ab elementima i svim zidovima od blok opeke. Stavka uključuje postavljanje svih potrebnih elemenata, rubnih profila za fasadu, alu i/ili pvc kutnika (sa mrežicom), otkapnih pvc profila na istakama, otkapnih prozorskih pvc profila s mrežicom i ojačanja na sve rubove, ćoškove, otvore, uglove i dr. kao i obrada oko špaleta s pločama od mineralne kamene vune debljine d=2.0 - 5.0 cm te nabava i postavljanje kanala (antenski kabel i sl.).</t>
  </si>
  <si>
    <t xml:space="preserve"> U svemu se pridržavati uputa i specifikacija proizvođača, pravila struke i standarda kvalitete. Obračun po m2 po HRN  za žbukanje.
Faze izrade :
*postavljanje aluminijskog perforiranog sokl profila jednake širine kao debljina ploče               *pričvršćivanje izvesti nehrđajućim vijcima na razmaku svakih 40-60 cm                                  
*nanošenje polimerno-cementnog ljepila kontinuirano po rubovima i točkasto po sredini ploča             *nakon ljepljenja ploče se dodatno pričvršćuju spojnicama (6-8) kom/m2, shema T,                     
*na rubnim dijelovima postavljaju se rubni ( kutni ) profili kao i oko otvora s tim da je na Dijagonalama otvora potrebno kao dodatno ojačanje postaviti mrežicu veličine 20x40 (30x50cm)                                     *na ploče nanosi se polimerno- cementno ljepilo u koje se utiskuje tekstilno-staklena mrežica alkalno otporna sa preklopima od 10 cm, koja se pregletava drugim slojem polimerno- cementnog ljepila</t>
  </si>
  <si>
    <r>
      <t>Izvedba zaštitno dekorativne akrilatne žbuke; 2 mm u zaglađenoj ( kratz) strukturi  u svemu prema uputama proizvođača, u boji prema izboru projektanta i dostupnoj ton karti. Podlogu prethodno impregnirati i pripremiti prema uputama proizvođača, što je potrebno uključiti u cijenu. Detalje fasade izvesti prema dogovoru s projektantom. Obračun po m</t>
    </r>
    <r>
      <rPr>
        <vertAlign val="superscript"/>
        <sz val="10"/>
        <color indexed="8"/>
        <rFont val="Arial"/>
        <family val="2"/>
        <charset val="238"/>
      </rPr>
      <t>2</t>
    </r>
    <r>
      <rPr>
        <sz val="10"/>
        <color indexed="8"/>
        <rFont val="Arial"/>
        <family val="2"/>
        <charset val="238"/>
      </rPr>
      <t xml:space="preserve"> pročelja.</t>
    </r>
  </si>
  <si>
    <r>
      <t>Izvedba zaštitno dekorativne žbuke teraplast ili kulirplast, 2 mm u zaglađenoj strukturi  u svemu prema uputama proizvođača, u boji prema izboru projektanta i dostupnoj ton karti. Podlogu prethodno impregnirati i pripremiti prema uputama proizvođača, što je potrebno uključiti u cijenu. Detalje SOKLA izvesti prema dogovoru s projektantom. Obračun po m</t>
    </r>
    <r>
      <rPr>
        <vertAlign val="superscript"/>
        <sz val="10"/>
        <color indexed="8"/>
        <rFont val="Arial"/>
        <family val="2"/>
        <charset val="238"/>
      </rPr>
      <t>2</t>
    </r>
    <r>
      <rPr>
        <sz val="10"/>
        <color indexed="8"/>
        <rFont val="Arial"/>
        <family val="2"/>
        <charset val="238"/>
      </rPr>
      <t xml:space="preserve"> pročelja.</t>
    </r>
  </si>
  <si>
    <t xml:space="preserve">Izolacija krovišta ( izvedba sustava ventiliranog krova) - Nabava materijala, izrada i postava slojeva krova redom kako slijedi:
*postava mineralne vune izolacijska ploča d=20 cm λ=0,039
</t>
  </si>
  <si>
    <t>*dobava i postava drvovlaknastih OSB ploča d=20 mm, premazana je fungicidom protiv truljenja i crvotočine.</t>
  </si>
  <si>
    <t>Dobava i montaža oplatne krovne folije min 700 g/m2, paronepropusna bitumenska podložna membrana, gornji sloj perforirana tkanina, elastomerni bitumen visoke kvalitete,  samoljepljivi uzdužni spojevi. Na uvalama postaviti dodatni sloj.Trake širine 1 m se polažu tako da se donja podvlači pod gornju, sve odraditi prema pravilima struke i uptama proizvođača, do pune funkcionalnosti. Odraditi kompletnu pripremu za postavu pokrova ( stavka obloge limom obuhvaćena u LIMARSKIM RADOVIMA)</t>
  </si>
  <si>
    <t xml:space="preserve">Izolacija  ( izvedba sustava ventiliranog koji se nastavlja na ventilirani sustav krova) - Nabava materijala, izrada i postava slojeva krova redom kako slijedi:
*postava mineralne vune: izolacijska ploča d=14 cm λ=0,035
</t>
  </si>
  <si>
    <t>*dobava i postava drvovlaknastih OSB ploča d=20 mm,  premazana je fungicidom protiv truljenja i crvotočine.</t>
  </si>
  <si>
    <t>Dobava i montaža oplatne krovne folije min. 700 g/m2, paronepropusna bitumenska podložna membrana, gornji sloj perforirana tkanina, elastomerni bitumen visoke kvalitete,  samoljepljivi uzdužni spojevi. Na uvalama postaviti dodatni sloj.Trake širine 1 m se polažu tako da se donja podvlači pod gornju, sve odraditi prema pravilima struke i uptama proizvođača, do pune funkcionalnosti. Odraditi kompletnu pripremu za postavu pokrova ( stavka obloge limom obuhvaćena u LIMARSKIM RADOVIMA)</t>
  </si>
  <si>
    <r>
      <t>Nabava materijala, izrada i postava toplinske izolacije stropa sa unutarnje strane u negrijanim prostorijama podruma, kako je označeno u nacrtnoj dokumentaciji. Izrada stropa sa slijedećim slojevima : na strop se postavlja metalna podkonstrukcija, te izolacijska ploča MW</t>
    </r>
    <r>
      <rPr>
        <b/>
        <sz val="10"/>
        <color theme="1"/>
        <rFont val="Arial"/>
        <family val="2"/>
        <charset val="238"/>
      </rPr>
      <t xml:space="preserve"> d=20 cm</t>
    </r>
    <r>
      <rPr>
        <sz val="10"/>
        <color theme="1"/>
        <rFont val="Arial"/>
        <family val="2"/>
        <charset val="238"/>
      </rPr>
      <t>,                                                                      *deklarirana toplinska provodljivost λd=0.039 W/mK po HRN EN 12667                                                                                                                                                                                                                                 *klasa gorivosti A1, HRN EN 13501-1                                                                                                                                                                                                                                                                                                  *otpor difuziji vodene pare μ=1, HRN EN 12086                                                                                                                                parna brana-polietilenska folija  i  dvoslojna gipskartonska ploča koja se impregnira, postavlja rubna traka za spajanje zida i stropa, obrađuju spojevi do bojanja, gleta. Rad s potrebnom radnom skelom. Strop izvesti sukladno pravilima struke, te u skladu s uputama proizvođača.  U jediničnu cijenu uključiti demontažu postojećih rasvjetnih tijela te ponovna montaža istih nakon izrade, tj. bojanja stropa. Obračun po m</t>
    </r>
    <r>
      <rPr>
        <vertAlign val="superscript"/>
        <sz val="10"/>
        <color theme="1"/>
        <rFont val="Arial"/>
        <family val="2"/>
        <charset val="238"/>
      </rPr>
      <t>2</t>
    </r>
    <r>
      <rPr>
        <sz val="10"/>
        <color theme="1"/>
        <rFont val="Arial"/>
        <family val="2"/>
        <charset val="238"/>
      </rPr>
      <t xml:space="preserve"> komplet sa svim pomoćnim i pričvrsnim materijalom. Po potrebi predvidjeti reviziona okna u stropu radi pristupa postojećim instalacjiama koje moraju ostati na svojim postojećim pozicijama.</t>
    </r>
  </si>
  <si>
    <t>Dobava i montaža krovnog pokrova iz materijala: aluminijske trake u boji po izboru projektanta, debljine min. 0,70 mm, širine min. 500 mm, jednostrano plastificirane, kvalitete boje min. P 10 (stražnja strana transparentni zapečeni lak), kvaliteta falcanog spoja min.H41 iz alu. legure AlMn1Mg0,5, H41. Pokrov u izvedbi s dvostrukim stojećim prijevojem, vertikalni dio prijevoja je stožast, tako da u donjem ležajnom području traka ostane dilatacijski razmak 3-5 mm. Pričvršćenje traka pomoću nerđajućih fiksnih i kliznih učvršćivača. Na oplatu položiti razdjelni bitumenski sloj(obuhvaćeno posebnom stavkom). Izvedba prema detaljnim uputama proizvođača. U stavku uključiti glavne krovove i krovove svih krovnih kućica. Obračun po m².</t>
  </si>
  <si>
    <t>Dobava i montaža početnog lima RŠ 33 za prihvat falcanog krova na okapnici glavnog krova i krova krovnih kućica.  Početni lim iz aluminija 1.00 mm ili izvedba dvostrukim limom 0,7 mm boje i kvalitete materijala kao osnovna pozicija izvesti prema uputstvu proizvođača. Učvrstiti vjetrootporno. U stavku uključiti glavne krovove i krovove svih krovnih kućica.Dobava i montaža uljevnog lima RŠ 25 iznad žlijeba na okapnici glavnog krova i krova krovnih kućica iz aluminijskog lima boje i kvalitete kao osnovna pozicija. Učvrstiti vjetrootporno.Dobava i montaža perforirane rešetke za dovod zraka na okapnici glavnog krova i krova krovnih kućica, kružne rupe promjera 5 mm, kvaliteta i boja materijala kao i osnovna pozicija. Obračun po m'. R.Š. 12,5cm. Dobava i montaža ventiliranog sljemena: sljemeni odzračnik glavnog krova i sljemena krovnih kućica. Uključiti i JET početni i završni element. Montaža na drvenu letvu 3x5 cm uz omogućeni dilatacijski rad krovnih traka prema uputstvu proizvođača. Dobava i montaža opšava grebena, debljina lima 0,7 mm, boja i kvaliteta materijala kao osnovna pozicija, montirati vjetrootporno. Spojeve krovnih ploha izvesti dilatacijski pomoću grebene letve i prema uputstvu proizvođača.  RŠ 33.  Obračun po m'.Dobava i montaža krovnih uvala, debljina lima 0,7 mm, boja i kvaliteta materijala kao osnovna pozicija, montirati vjetrootporno i vodonepropusno. Uvalu izvesti sa sigurnosnim falcom prema uputstvu proizvođača.  RŠ 60.  Obračun po m'. Dobava i montaža opšava krovnih prodora (dimnjaci, ventilacioni kanali i sl.) aluminijskim limom kvalitete materijala i boje kao i osnovna pozicija. Spoj opšavnog lima s krovnom plohom izvesti dvostrukim falcanjem. RŠ 40.</t>
  </si>
  <si>
    <t>Dobava i montaža pojedinačnih zračnika zafalcani lim zbog pojačanog ventiliranja krova uz grebene. Ugraditi stručno prema uputstvu proizvođača.</t>
  </si>
  <si>
    <t>Dobava i montaža cijevnog snjegobrana, boje kao osnovna pozicija (plastificirano), sastoji se iz jednostrukih alu stezaljki za falcani pokrov s 1 alu cijevi kružnog presjeka Ø 28 mm. Postavljaju se prema potrebi oko sredine krovne plohe.</t>
  </si>
  <si>
    <t>Dobava i ugradnje visoko elastičnog dvokomponentnog polimer-cementnog premaza.  Potrošnja cca. 5 kg/m2. Sve spojeve zidova i ploča izvesti sa dodatnim ojačanjem koristeći elastičnu vodonepropusnu traku na bazi termoplastičnog elastomera sa poliesterskim tkanjem na rubu koja se utapa u polimer-cementni mort. Obračun po m² obrađene površine ( u cijenu po m2 uključiti i potrebu količinu  po m´ ugrađene trake na potrebnim mjestima.</t>
  </si>
  <si>
    <r>
      <t>Dobava i postava keramike koristeći fleksibilno ljepilo na bazi cementa, klase C2TES1 prema HRN EN 12004. Fugiranje koristeći masu za fugiranje na bazi cementa. Na kutovima i oko prodora fuge se zapunjavaju sa sanitarnim silikonskim brtvilom na bazi acetatnog zamreženja. Nabavna cijena podnih keramičkih pločica do 100,00 kn/m</t>
    </r>
    <r>
      <rPr>
        <vertAlign val="superscript"/>
        <sz val="10"/>
        <color theme="1"/>
        <rFont val="Arial"/>
        <family val="2"/>
        <charset val="238"/>
      </rPr>
      <t>2</t>
    </r>
    <r>
      <rPr>
        <sz val="10"/>
        <color theme="1"/>
        <rFont val="Arial"/>
        <family val="2"/>
        <charset val="238"/>
      </rPr>
      <t>. Obračun po m</t>
    </r>
    <r>
      <rPr>
        <vertAlign val="superscript"/>
        <sz val="10"/>
        <color theme="1"/>
        <rFont val="Arial"/>
        <family val="2"/>
        <charset val="238"/>
      </rPr>
      <t>2</t>
    </r>
    <r>
      <rPr>
        <sz val="10"/>
        <color theme="1"/>
        <rFont val="Arial"/>
        <family val="2"/>
        <charset val="238"/>
      </rPr>
      <t xml:space="preserve"> obrađene površine.</t>
    </r>
  </si>
</sst>
</file>

<file path=xl/styles.xml><?xml version="1.0" encoding="utf-8"?>
<styleSheet xmlns="http://schemas.openxmlformats.org/spreadsheetml/2006/main">
  <numFmts count="1">
    <numFmt numFmtId="164" formatCode="#,##0.00\ &quot;kn&quot;"/>
  </numFmts>
  <fonts count="21">
    <font>
      <sz val="12"/>
      <color indexed="8"/>
      <name val="Arial Narrow"/>
      <family val="2"/>
      <charset val="1"/>
    </font>
    <font>
      <sz val="10"/>
      <name val="Arial"/>
      <family val="2"/>
      <charset val="238"/>
    </font>
    <font>
      <sz val="11"/>
      <color indexed="8"/>
      <name val="Calibri"/>
      <family val="2"/>
      <charset val="238"/>
    </font>
    <font>
      <sz val="10"/>
      <color indexed="8"/>
      <name val="Arial"/>
      <family val="2"/>
      <charset val="238"/>
    </font>
    <font>
      <b/>
      <sz val="10"/>
      <color indexed="8"/>
      <name val="Arial"/>
      <family val="2"/>
      <charset val="238"/>
    </font>
    <font>
      <b/>
      <sz val="10"/>
      <name val="Arial"/>
      <family val="2"/>
      <charset val="238"/>
    </font>
    <font>
      <vertAlign val="superscript"/>
      <sz val="10"/>
      <color indexed="8"/>
      <name val="Arial"/>
      <family val="2"/>
      <charset val="238"/>
    </font>
    <font>
      <sz val="11"/>
      <color indexed="16"/>
      <name val="Calibri"/>
      <family val="2"/>
      <charset val="238"/>
    </font>
    <font>
      <vertAlign val="superscript"/>
      <sz val="10"/>
      <name val="Arial"/>
      <family val="2"/>
      <charset val="238"/>
    </font>
    <font>
      <sz val="11"/>
      <color indexed="19"/>
      <name val="Calibri"/>
      <family val="2"/>
      <charset val="238"/>
    </font>
    <font>
      <b/>
      <sz val="11"/>
      <color indexed="63"/>
      <name val="Calibri"/>
      <family val="2"/>
      <charset val="238"/>
    </font>
    <font>
      <sz val="8"/>
      <name val="Arial Narrow"/>
      <family val="2"/>
      <charset val="1"/>
    </font>
    <font>
      <b/>
      <u/>
      <sz val="10"/>
      <color indexed="8"/>
      <name val="Arial"/>
      <family val="2"/>
      <charset val="238"/>
    </font>
    <font>
      <b/>
      <i/>
      <u/>
      <sz val="10"/>
      <color indexed="8"/>
      <name val="Arial"/>
      <family val="2"/>
      <charset val="238"/>
    </font>
    <font>
      <sz val="11"/>
      <color rgb="FF9C6500"/>
      <name val="Calibri"/>
      <family val="2"/>
      <charset val="238"/>
      <scheme val="minor"/>
    </font>
    <font>
      <sz val="10"/>
      <color theme="1"/>
      <name val="Arial"/>
      <family val="2"/>
      <charset val="238"/>
    </font>
    <font>
      <vertAlign val="superscript"/>
      <sz val="10"/>
      <color theme="1"/>
      <name val="Arial"/>
      <family val="2"/>
      <charset val="238"/>
    </font>
    <font>
      <sz val="12"/>
      <name val="Arial CE"/>
      <charset val="238"/>
    </font>
    <font>
      <sz val="10"/>
      <color indexed="10"/>
      <name val="Arial"/>
      <family val="2"/>
      <charset val="238"/>
    </font>
    <font>
      <sz val="10"/>
      <name val="Arial CE"/>
      <family val="2"/>
      <charset val="238"/>
    </font>
    <font>
      <b/>
      <sz val="10"/>
      <color theme="1"/>
      <name val="Arial"/>
      <family val="2"/>
      <charset val="238"/>
    </font>
  </fonts>
  <fills count="8">
    <fill>
      <patternFill patternType="none"/>
    </fill>
    <fill>
      <patternFill patternType="gray125"/>
    </fill>
    <fill>
      <patternFill patternType="solid">
        <fgColor indexed="47"/>
        <bgColor indexed="43"/>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rgb="FFFFEB9C"/>
      </patternFill>
    </fill>
    <fill>
      <patternFill patternType="solid">
        <fgColor theme="0"/>
        <bgColor indexed="64"/>
      </patternFill>
    </fill>
  </fills>
  <borders count="14">
    <border>
      <left/>
      <right/>
      <top/>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64"/>
      </top>
      <bottom style="thin">
        <color indexed="64"/>
      </bottom>
      <diagonal/>
    </border>
    <border>
      <left/>
      <right/>
      <top style="thin">
        <color indexed="8"/>
      </top>
      <bottom style="thin">
        <color indexed="8"/>
      </bottom>
      <diagonal/>
    </border>
    <border>
      <left/>
      <right/>
      <top style="thin">
        <color indexed="8"/>
      </top>
      <bottom style="double">
        <color indexed="8"/>
      </bottom>
      <diagonal/>
    </border>
    <border>
      <left style="thin">
        <color indexed="64"/>
      </left>
      <right/>
      <top style="thin">
        <color indexed="8"/>
      </top>
      <bottom style="thin">
        <color indexed="8"/>
      </bottom>
      <diagonal/>
    </border>
    <border>
      <left/>
      <right style="medium">
        <color indexed="8"/>
      </right>
      <top/>
      <bottom/>
      <diagonal/>
    </border>
    <border>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10">
    <xf numFmtId="0" fontId="0" fillId="0" borderId="0"/>
    <xf numFmtId="0" fontId="7" fillId="2" borderId="0" applyNumberFormat="0" applyBorder="0" applyProtection="0"/>
    <xf numFmtId="0" fontId="9" fillId="3" borderId="0" applyNumberFormat="0" applyBorder="0" applyProtection="0"/>
    <xf numFmtId="0" fontId="10" fillId="4" borderId="1" applyNumberFormat="0" applyProtection="0"/>
    <xf numFmtId="0" fontId="1" fillId="0" borderId="0"/>
    <xf numFmtId="0" fontId="14" fillId="6" borderId="0" applyNumberFormat="0" applyBorder="0" applyAlignment="0" applyProtection="0"/>
    <xf numFmtId="0" fontId="1" fillId="0" borderId="0"/>
    <xf numFmtId="0" fontId="17" fillId="0" borderId="0"/>
    <xf numFmtId="0" fontId="1" fillId="0" borderId="0"/>
    <xf numFmtId="0" fontId="1" fillId="0" borderId="0"/>
  </cellStyleXfs>
  <cellXfs count="150">
    <xf numFmtId="0" fontId="0" fillId="0" borderId="0" xfId="0"/>
    <xf numFmtId="0" fontId="2" fillId="0" borderId="0" xfId="0" applyFont="1" applyAlignment="1"/>
    <xf numFmtId="0" fontId="3" fillId="0" borderId="0" xfId="0" applyFont="1" applyFill="1"/>
    <xf numFmtId="0" fontId="3" fillId="0" borderId="0" xfId="0" applyFont="1" applyFill="1" applyAlignment="1">
      <alignment horizontal="center"/>
    </xf>
    <xf numFmtId="4" fontId="3" fillId="0" borderId="0" xfId="0" applyNumberFormat="1" applyFont="1" applyFill="1" applyAlignment="1">
      <alignment horizontal="right"/>
    </xf>
    <xf numFmtId="0" fontId="3" fillId="0" borderId="0" xfId="0" applyFont="1" applyFill="1" applyAlignment="1">
      <alignment horizontal="right"/>
    </xf>
    <xf numFmtId="0" fontId="3" fillId="0" borderId="2"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0" fontId="4" fillId="0" borderId="0" xfId="0" applyFont="1" applyFill="1"/>
    <xf numFmtId="0" fontId="3" fillId="0" borderId="0" xfId="0" applyFont="1" applyFill="1" applyAlignment="1">
      <alignment horizontal="center" vertical="top"/>
    </xf>
    <xf numFmtId="0" fontId="3" fillId="0" borderId="0" xfId="0" applyFont="1"/>
    <xf numFmtId="4" fontId="3" fillId="0" borderId="2" xfId="0" applyNumberFormat="1" applyFont="1" applyBorder="1"/>
    <xf numFmtId="4" fontId="3" fillId="0" borderId="0" xfId="0" applyNumberFormat="1" applyFont="1" applyBorder="1"/>
    <xf numFmtId="0" fontId="3" fillId="0" borderId="0" xfId="0" applyFont="1" applyBorder="1" applyAlignment="1">
      <alignment horizontal="center"/>
    </xf>
    <xf numFmtId="49" fontId="3" fillId="0" borderId="0" xfId="0" applyNumberFormat="1" applyFont="1" applyFill="1" applyAlignment="1">
      <alignment horizontal="center" vertical="top"/>
    </xf>
    <xf numFmtId="0" fontId="3" fillId="0" borderId="2" xfId="0" applyFont="1" applyFill="1" applyBorder="1" applyAlignment="1">
      <alignment horizontal="center"/>
    </xf>
    <xf numFmtId="4" fontId="3" fillId="0" borderId="2" xfId="0" applyNumberFormat="1" applyFont="1" applyFill="1" applyBorder="1" applyAlignment="1">
      <alignment horizontal="right"/>
    </xf>
    <xf numFmtId="4" fontId="3" fillId="0" borderId="0" xfId="0" applyNumberFormat="1" applyFont="1" applyFill="1" applyBorder="1" applyAlignment="1">
      <alignment horizontal="right"/>
    </xf>
    <xf numFmtId="49" fontId="3" fillId="0" borderId="0" xfId="0" applyNumberFormat="1" applyFont="1" applyFill="1" applyAlignment="1">
      <alignment horizontal="center" vertical="top" wrapText="1"/>
    </xf>
    <xf numFmtId="4" fontId="1" fillId="0" borderId="2" xfId="1" applyNumberFormat="1" applyFont="1" applyFill="1" applyBorder="1" applyAlignment="1" applyProtection="1">
      <alignment horizontal="right"/>
    </xf>
    <xf numFmtId="4" fontId="1" fillId="0" borderId="0" xfId="1" applyNumberFormat="1" applyFont="1" applyFill="1" applyBorder="1" applyAlignment="1" applyProtection="1">
      <alignment horizontal="right"/>
    </xf>
    <xf numFmtId="49" fontId="3" fillId="0" borderId="0" xfId="0" applyNumberFormat="1" applyFont="1" applyFill="1" applyBorder="1" applyAlignment="1">
      <alignment horizontal="center" vertical="top" wrapText="1"/>
    </xf>
    <xf numFmtId="0" fontId="3" fillId="0" borderId="0" xfId="0" applyFont="1" applyFill="1" applyBorder="1"/>
    <xf numFmtId="4" fontId="4" fillId="0" borderId="3" xfId="0" applyNumberFormat="1" applyFont="1" applyFill="1" applyBorder="1" applyAlignment="1">
      <alignment horizontal="right"/>
    </xf>
    <xf numFmtId="4" fontId="4" fillId="0" borderId="0" xfId="0" applyNumberFormat="1" applyFont="1" applyFill="1" applyBorder="1" applyAlignment="1">
      <alignment horizontal="right"/>
    </xf>
    <xf numFmtId="0" fontId="3" fillId="0"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horizontal="right"/>
    </xf>
    <xf numFmtId="0" fontId="3" fillId="0" borderId="0" xfId="0" applyFont="1" applyFill="1" applyAlignment="1">
      <alignment wrapText="1"/>
    </xf>
    <xf numFmtId="0" fontId="3" fillId="0" borderId="4" xfId="0" applyFont="1" applyFill="1" applyBorder="1" applyAlignment="1">
      <alignment horizontal="center"/>
    </xf>
    <xf numFmtId="4" fontId="3" fillId="0" borderId="4" xfId="0" applyNumberFormat="1" applyFont="1" applyFill="1" applyBorder="1" applyAlignment="1">
      <alignment horizontal="right"/>
    </xf>
    <xf numFmtId="0" fontId="1" fillId="0" borderId="0" xfId="2" applyNumberFormat="1" applyFont="1" applyFill="1" applyBorder="1" applyAlignment="1" applyProtection="1"/>
    <xf numFmtId="4" fontId="1" fillId="5" borderId="2" xfId="2" applyNumberFormat="1" applyFont="1" applyFill="1" applyBorder="1" applyAlignment="1" applyProtection="1"/>
    <xf numFmtId="4" fontId="1" fillId="5" borderId="0" xfId="2" applyNumberFormat="1" applyFont="1" applyFill="1" applyBorder="1" applyAlignment="1" applyProtection="1"/>
    <xf numFmtId="4" fontId="1" fillId="0" borderId="2" xfId="0" applyNumberFormat="1" applyFont="1" applyFill="1" applyBorder="1" applyAlignment="1">
      <alignment horizontal="right"/>
    </xf>
    <xf numFmtId="4" fontId="1" fillId="0" borderId="0" xfId="0" applyNumberFormat="1" applyFont="1" applyFill="1" applyBorder="1" applyAlignment="1">
      <alignment horizontal="right"/>
    </xf>
    <xf numFmtId="0" fontId="1" fillId="0" borderId="0" xfId="0" applyFont="1" applyFill="1"/>
    <xf numFmtId="4" fontId="1" fillId="0" borderId="2" xfId="0" applyNumberFormat="1" applyFont="1" applyFill="1" applyBorder="1"/>
    <xf numFmtId="0" fontId="4" fillId="0" borderId="0" xfId="0" applyFont="1" applyFill="1" applyAlignment="1">
      <alignment horizontal="left"/>
    </xf>
    <xf numFmtId="0" fontId="4" fillId="0" borderId="0" xfId="0" applyFont="1" applyFill="1" applyAlignment="1">
      <alignment horizontal="center"/>
    </xf>
    <xf numFmtId="0" fontId="4" fillId="0" borderId="0" xfId="0" applyFont="1" applyFill="1" applyAlignment="1">
      <alignment horizontal="right"/>
    </xf>
    <xf numFmtId="0" fontId="4" fillId="0" borderId="0" xfId="0" applyFont="1" applyFill="1" applyAlignment="1">
      <alignment wrapText="1"/>
    </xf>
    <xf numFmtId="0" fontId="3" fillId="0" borderId="0" xfId="0" applyFont="1" applyFill="1" applyAlignment="1">
      <alignment horizontal="center" wrapText="1"/>
    </xf>
    <xf numFmtId="4" fontId="3" fillId="0" borderId="0" xfId="0" applyNumberFormat="1" applyFont="1" applyFill="1" applyAlignment="1">
      <alignment horizontal="right" wrapText="1"/>
    </xf>
    <xf numFmtId="0" fontId="3" fillId="0" borderId="0" xfId="0" applyFont="1" applyFill="1" applyAlignment="1">
      <alignment horizontal="center" vertical="top" wrapText="1"/>
    </xf>
    <xf numFmtId="4" fontId="3" fillId="0" borderId="2" xfId="0" applyNumberFormat="1" applyFont="1" applyFill="1" applyBorder="1" applyAlignment="1">
      <alignment horizontal="right" wrapText="1"/>
    </xf>
    <xf numFmtId="0" fontId="4" fillId="0" borderId="0" xfId="0" applyFont="1" applyFill="1" applyAlignment="1">
      <alignment horizontal="center" wrapText="1"/>
    </xf>
    <xf numFmtId="4" fontId="3" fillId="0" borderId="0" xfId="0" applyNumberFormat="1" applyFont="1" applyFill="1" applyBorder="1" applyAlignment="1">
      <alignment horizontal="right" wrapText="1"/>
    </xf>
    <xf numFmtId="0" fontId="3" fillId="0" borderId="5" xfId="0" applyFont="1" applyFill="1" applyBorder="1" applyAlignment="1">
      <alignment horizontal="center" wrapText="1"/>
    </xf>
    <xf numFmtId="4" fontId="3" fillId="0" borderId="5" xfId="0" applyNumberFormat="1" applyFont="1" applyFill="1" applyBorder="1" applyAlignment="1">
      <alignment horizontal="right" wrapText="1"/>
    </xf>
    <xf numFmtId="0" fontId="3" fillId="0" borderId="0" xfId="0" applyFont="1" applyFill="1" applyBorder="1" applyAlignment="1">
      <alignment wrapText="1"/>
    </xf>
    <xf numFmtId="4" fontId="4" fillId="0" borderId="2" xfId="0" applyNumberFormat="1" applyFont="1" applyFill="1" applyBorder="1" applyAlignment="1">
      <alignment horizontal="right" wrapText="1"/>
    </xf>
    <xf numFmtId="4" fontId="4" fillId="0" borderId="0" xfId="0" applyNumberFormat="1" applyFont="1" applyFill="1" applyBorder="1" applyAlignment="1">
      <alignment horizontal="right" wrapText="1"/>
    </xf>
    <xf numFmtId="4" fontId="4" fillId="0" borderId="0" xfId="0" applyNumberFormat="1" applyFont="1" applyFill="1" applyAlignment="1">
      <alignment horizontal="right"/>
    </xf>
    <xf numFmtId="0" fontId="0" fillId="0" borderId="0" xfId="0" applyAlignment="1">
      <alignment horizontal="justify" vertical="top"/>
    </xf>
    <xf numFmtId="0" fontId="0" fillId="0" borderId="0" xfId="0" applyAlignment="1"/>
    <xf numFmtId="0" fontId="3" fillId="0" borderId="0" xfId="0" applyFont="1" applyFill="1" applyAlignment="1">
      <alignment horizontal="justify" vertical="top"/>
    </xf>
    <xf numFmtId="0" fontId="3" fillId="0" borderId="2" xfId="0" applyFont="1" applyFill="1" applyBorder="1" applyAlignment="1">
      <alignment horizontal="justify" vertical="top"/>
    </xf>
    <xf numFmtId="4" fontId="3" fillId="0" borderId="2" xfId="0" applyNumberFormat="1" applyFont="1" applyFill="1" applyBorder="1" applyAlignment="1">
      <alignment horizontal="justify" vertical="top"/>
    </xf>
    <xf numFmtId="4" fontId="1" fillId="0" borderId="2" xfId="0" applyNumberFormat="1" applyFont="1" applyFill="1" applyBorder="1" applyAlignment="1">
      <alignment horizontal="justify" vertical="top"/>
    </xf>
    <xf numFmtId="0" fontId="2" fillId="0" borderId="0" xfId="0" applyFont="1" applyAlignment="1">
      <alignment horizontal="justify" vertical="top"/>
    </xf>
    <xf numFmtId="0" fontId="3" fillId="0" borderId="6" xfId="0" applyFont="1" applyFill="1" applyBorder="1" applyAlignment="1">
      <alignment horizontal="center"/>
    </xf>
    <xf numFmtId="4" fontId="3" fillId="0" borderId="6" xfId="0" applyNumberFormat="1" applyFont="1" applyFill="1" applyBorder="1" applyAlignment="1">
      <alignment horizontal="right"/>
    </xf>
    <xf numFmtId="0" fontId="3" fillId="0" borderId="0" xfId="0" applyFont="1" applyFill="1" applyAlignment="1">
      <alignment horizontal="justify" vertical="top" wrapText="1"/>
    </xf>
    <xf numFmtId="0" fontId="3" fillId="0" borderId="0" xfId="0" applyFont="1" applyAlignment="1">
      <alignment horizontal="justify" vertical="top"/>
    </xf>
    <xf numFmtId="4" fontId="1" fillId="0" borderId="0" xfId="0" applyNumberFormat="1" applyFont="1" applyFill="1" applyAlignment="1">
      <alignment horizontal="right"/>
    </xf>
    <xf numFmtId="4" fontId="5" fillId="0" borderId="7" xfId="0" applyNumberFormat="1" applyFont="1" applyFill="1" applyBorder="1" applyAlignment="1">
      <alignment horizontal="right"/>
    </xf>
    <xf numFmtId="4" fontId="5" fillId="0" borderId="0" xfId="0" applyNumberFormat="1" applyFont="1" applyFill="1" applyAlignment="1">
      <alignment horizontal="right"/>
    </xf>
    <xf numFmtId="4" fontId="5" fillId="0" borderId="8" xfId="0" applyNumberFormat="1" applyFont="1" applyFill="1" applyBorder="1" applyAlignment="1">
      <alignment horizontal="right"/>
    </xf>
    <xf numFmtId="0" fontId="3" fillId="0" borderId="0" xfId="0" applyFont="1" applyAlignment="1">
      <alignment wrapText="1"/>
    </xf>
    <xf numFmtId="0" fontId="3" fillId="0" borderId="9" xfId="0" applyFont="1" applyFill="1" applyBorder="1" applyAlignment="1">
      <alignment horizontal="center" wrapText="1"/>
    </xf>
    <xf numFmtId="0" fontId="1" fillId="0" borderId="0" xfId="0" applyFont="1" applyFill="1" applyAlignment="1">
      <alignment horizontal="justify" vertical="top"/>
    </xf>
    <xf numFmtId="0" fontId="1" fillId="0" borderId="2" xfId="0" applyFont="1" applyFill="1" applyBorder="1" applyAlignment="1">
      <alignment horizontal="justify" vertical="top"/>
    </xf>
    <xf numFmtId="4" fontId="4" fillId="0" borderId="2" xfId="0" applyNumberFormat="1" applyFont="1" applyFill="1" applyBorder="1" applyAlignment="1">
      <alignment horizontal="center" vertical="center" wrapText="1"/>
    </xf>
    <xf numFmtId="4" fontId="3" fillId="0" borderId="0" xfId="0" applyNumberFormat="1" applyFont="1"/>
    <xf numFmtId="4" fontId="3" fillId="0" borderId="0" xfId="0" applyNumberFormat="1" applyFont="1" applyBorder="1" applyAlignment="1">
      <alignment horizontal="center"/>
    </xf>
    <xf numFmtId="4" fontId="3" fillId="0" borderId="0" xfId="0" applyNumberFormat="1" applyFont="1" applyFill="1" applyBorder="1" applyAlignment="1">
      <alignment horizontal="center"/>
    </xf>
    <xf numFmtId="4" fontId="3" fillId="0" borderId="0" xfId="0" applyNumberFormat="1" applyFont="1" applyAlignment="1">
      <alignment horizontal="justify" vertical="top"/>
    </xf>
    <xf numFmtId="0" fontId="15" fillId="0" borderId="0" xfId="0" applyFont="1" applyFill="1" applyAlignment="1">
      <alignment horizontal="center" vertical="top" wrapText="1"/>
    </xf>
    <xf numFmtId="0" fontId="15" fillId="0" borderId="0" xfId="0" applyFont="1" applyFill="1" applyAlignment="1">
      <alignment wrapText="1"/>
    </xf>
    <xf numFmtId="0" fontId="1" fillId="0" borderId="0" xfId="5" applyFont="1" applyFill="1"/>
    <xf numFmtId="0" fontId="15" fillId="0" borderId="12" xfId="0" applyFont="1" applyFill="1" applyBorder="1" applyAlignment="1">
      <alignment horizontal="center"/>
    </xf>
    <xf numFmtId="4" fontId="3" fillId="0" borderId="12" xfId="0" applyNumberFormat="1" applyFont="1" applyFill="1" applyBorder="1" applyAlignment="1">
      <alignment horizontal="right"/>
    </xf>
    <xf numFmtId="2" fontId="15" fillId="0" borderId="12" xfId="0" applyNumberFormat="1" applyFont="1" applyFill="1" applyBorder="1" applyAlignment="1">
      <alignment horizontal="right"/>
    </xf>
    <xf numFmtId="4" fontId="1" fillId="0" borderId="13" xfId="0" applyNumberFormat="1" applyFont="1" applyFill="1" applyBorder="1" applyAlignment="1">
      <alignment horizontal="right"/>
    </xf>
    <xf numFmtId="0" fontId="3" fillId="0" borderId="0" xfId="0" applyFont="1" applyFill="1" applyBorder="1" applyAlignment="1">
      <alignment horizontal="center"/>
    </xf>
    <xf numFmtId="0" fontId="1" fillId="0" borderId="12" xfId="6" applyFont="1" applyBorder="1" applyAlignment="1">
      <alignment horizontal="right" wrapText="1"/>
    </xf>
    <xf numFmtId="4" fontId="1" fillId="0" borderId="12" xfId="6" applyNumberFormat="1" applyFont="1" applyBorder="1" applyAlignment="1">
      <alignment horizontal="right" wrapText="1"/>
    </xf>
    <xf numFmtId="0" fontId="19" fillId="0" borderId="0" xfId="8" applyNumberFormat="1" applyFont="1" applyBorder="1" applyAlignment="1">
      <alignment horizontal="center" vertical="top"/>
    </xf>
    <xf numFmtId="0" fontId="1" fillId="0" borderId="0" xfId="0" applyFont="1" applyFill="1" applyAlignment="1" applyProtection="1">
      <alignment horizontal="justify" vertical="top" wrapText="1"/>
    </xf>
    <xf numFmtId="0" fontId="19" fillId="0" borderId="0" xfId="8" applyFont="1" applyBorder="1" applyAlignment="1">
      <alignment vertical="top"/>
    </xf>
    <xf numFmtId="0" fontId="1" fillId="0" borderId="12" xfId="8" applyFont="1" applyBorder="1" applyAlignment="1">
      <alignment horizontal="right"/>
    </xf>
    <xf numFmtId="4" fontId="1" fillId="0" borderId="12" xfId="0" applyNumberFormat="1" applyFont="1" applyBorder="1" applyAlignment="1">
      <alignment horizontal="right" wrapText="1"/>
    </xf>
    <xf numFmtId="164" fontId="1" fillId="0" borderId="12" xfId="9" applyNumberFormat="1" applyFont="1" applyBorder="1" applyAlignment="1">
      <alignment horizontal="right"/>
    </xf>
    <xf numFmtId="0" fontId="15" fillId="0" borderId="0" xfId="0" applyFont="1" applyFill="1" applyAlignment="1">
      <alignment horizontal="center" vertical="top"/>
    </xf>
    <xf numFmtId="0" fontId="15" fillId="0" borderId="0" xfId="0" applyFont="1" applyFill="1" applyAlignment="1">
      <alignment horizontal="center" vertical="top" wrapText="1"/>
    </xf>
    <xf numFmtId="0" fontId="15" fillId="0" borderId="0" xfId="0" applyFont="1" applyFill="1"/>
    <xf numFmtId="4" fontId="15" fillId="0" borderId="12" xfId="0" applyNumberFormat="1" applyFont="1" applyFill="1" applyBorder="1" applyAlignment="1">
      <alignment horizontal="right"/>
    </xf>
    <xf numFmtId="0" fontId="15" fillId="0" borderId="0" xfId="0" applyFont="1"/>
    <xf numFmtId="4" fontId="15" fillId="0" borderId="0" xfId="0" applyNumberFormat="1" applyFont="1"/>
    <xf numFmtId="0" fontId="15" fillId="0" borderId="12" xfId="0" applyFont="1" applyBorder="1" applyAlignment="1">
      <alignment horizontal="right"/>
    </xf>
    <xf numFmtId="4" fontId="15" fillId="0" borderId="12" xfId="0" applyNumberFormat="1" applyFont="1" applyBorder="1"/>
    <xf numFmtId="0" fontId="15" fillId="0" borderId="0" xfId="0" applyFont="1" applyBorder="1" applyAlignment="1">
      <alignment horizontal="right"/>
    </xf>
    <xf numFmtId="4" fontId="15" fillId="0" borderId="0" xfId="0" applyNumberFormat="1" applyFont="1" applyBorder="1"/>
    <xf numFmtId="0" fontId="1" fillId="0" borderId="0" xfId="0" applyFont="1" applyFill="1" applyAlignment="1">
      <alignment horizontal="center" vertical="top" wrapText="1"/>
    </xf>
    <xf numFmtId="0" fontId="1" fillId="0" borderId="12" xfId="0" applyFont="1" applyFill="1" applyBorder="1" applyAlignment="1">
      <alignment horizontal="center"/>
    </xf>
    <xf numFmtId="4" fontId="1" fillId="0" borderId="12" xfId="0" applyNumberFormat="1" applyFont="1" applyFill="1" applyBorder="1" applyAlignment="1">
      <alignment horizontal="right"/>
    </xf>
    <xf numFmtId="49" fontId="15" fillId="0" borderId="0" xfId="0" applyNumberFormat="1" applyFont="1" applyFill="1" applyAlignment="1">
      <alignment horizontal="center" vertical="top"/>
    </xf>
    <xf numFmtId="0" fontId="20" fillId="0" borderId="0" xfId="0" applyFont="1" applyFill="1" applyAlignment="1">
      <alignment wrapText="1"/>
    </xf>
    <xf numFmtId="2" fontId="1" fillId="0" borderId="12" xfId="0" applyNumberFormat="1" applyFont="1" applyFill="1" applyBorder="1" applyAlignment="1">
      <alignment horizontal="right"/>
    </xf>
    <xf numFmtId="0" fontId="1" fillId="7" borderId="0" xfId="6" applyFont="1" applyFill="1" applyBorder="1" applyAlignment="1">
      <alignment horizontal="justify" vertical="top" wrapText="1"/>
    </xf>
    <xf numFmtId="0" fontId="3" fillId="7" borderId="0" xfId="0" applyFont="1" applyFill="1"/>
    <xf numFmtId="0" fontId="1" fillId="7" borderId="0" xfId="7" applyFont="1" applyFill="1" applyBorder="1" applyAlignment="1">
      <alignment horizontal="left" vertical="top" wrapText="1"/>
    </xf>
    <xf numFmtId="49" fontId="3" fillId="7" borderId="0" xfId="0" applyNumberFormat="1" applyFont="1" applyFill="1" applyAlignment="1">
      <alignment horizontal="center" vertical="top"/>
    </xf>
    <xf numFmtId="0" fontId="3" fillId="7" borderId="2" xfId="0" applyFont="1" applyFill="1" applyBorder="1" applyAlignment="1">
      <alignment horizontal="center"/>
    </xf>
    <xf numFmtId="4" fontId="3" fillId="7" borderId="2" xfId="0" applyNumberFormat="1" applyFont="1" applyFill="1" applyBorder="1" applyAlignment="1">
      <alignment horizontal="right"/>
    </xf>
    <xf numFmtId="4" fontId="1" fillId="7" borderId="2" xfId="0" applyNumberFormat="1" applyFont="1" applyFill="1" applyBorder="1" applyAlignment="1">
      <alignment horizontal="right"/>
    </xf>
    <xf numFmtId="4" fontId="3" fillId="0" borderId="0" xfId="0" applyNumberFormat="1" applyFont="1" applyFill="1" applyAlignment="1">
      <alignment wrapText="1"/>
    </xf>
    <xf numFmtId="0" fontId="3" fillId="7" borderId="0" xfId="0" applyFont="1" applyFill="1" applyAlignment="1">
      <alignment wrapText="1"/>
    </xf>
    <xf numFmtId="0" fontId="2" fillId="0" borderId="0" xfId="0" applyFont="1" applyBorder="1" applyAlignment="1">
      <alignment horizontal="justify" vertical="top" wrapText="1"/>
    </xf>
    <xf numFmtId="0" fontId="2" fillId="0" borderId="0" xfId="0" applyFont="1" applyBorder="1" applyAlignment="1">
      <alignment horizontal="justify" vertical="top"/>
    </xf>
    <xf numFmtId="0" fontId="2" fillId="0" borderId="0" xfId="0" applyFont="1" applyBorder="1" applyAlignment="1">
      <alignment horizont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left" vertical="top" wrapText="1"/>
    </xf>
    <xf numFmtId="0" fontId="4" fillId="0" borderId="8" xfId="0" applyFont="1" applyFill="1" applyBorder="1" applyAlignment="1">
      <alignment horizontal="left"/>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Fill="1" applyBorder="1" applyAlignment="1">
      <alignment horizontal="left"/>
    </xf>
    <xf numFmtId="0" fontId="4" fillId="0" borderId="0" xfId="0" applyFont="1" applyFill="1" applyBorder="1" applyAlignment="1">
      <alignment horizontal="left"/>
    </xf>
    <xf numFmtId="0" fontId="3" fillId="0" borderId="0" xfId="0" applyFont="1" applyFill="1" applyBorder="1" applyAlignment="1">
      <alignment horizontal="left" vertical="top" wrapText="1"/>
    </xf>
    <xf numFmtId="0" fontId="4" fillId="0" borderId="0" xfId="0" applyFont="1" applyFill="1" applyBorder="1" applyAlignment="1">
      <alignment horizontal="center"/>
    </xf>
    <xf numFmtId="0" fontId="4" fillId="0" borderId="7" xfId="0" applyFont="1" applyFill="1" applyBorder="1" applyAlignment="1">
      <alignment horizontal="left" wrapText="1"/>
    </xf>
    <xf numFmtId="0" fontId="3" fillId="0" borderId="10" xfId="0" applyFont="1" applyFill="1" applyBorder="1" applyAlignment="1">
      <alignment horizontal="center" wrapText="1"/>
    </xf>
    <xf numFmtId="0" fontId="4" fillId="0" borderId="10" xfId="0" applyFont="1" applyFill="1" applyBorder="1" applyAlignment="1">
      <alignment horizontal="center"/>
    </xf>
    <xf numFmtId="0" fontId="3" fillId="0" borderId="0" xfId="0" applyFont="1" applyFill="1" applyBorder="1" applyAlignment="1">
      <alignment horizontal="justify" vertical="top" wrapText="1"/>
    </xf>
    <xf numFmtId="0" fontId="3" fillId="0" borderId="10" xfId="0" applyFont="1" applyFill="1" applyBorder="1" applyAlignment="1">
      <alignment horizontal="center"/>
    </xf>
    <xf numFmtId="0" fontId="15" fillId="0" borderId="0" xfId="0" applyFont="1" applyFill="1" applyAlignment="1">
      <alignment horizontal="center" vertical="top" wrapText="1"/>
    </xf>
    <xf numFmtId="0" fontId="4" fillId="0" borderId="11" xfId="0" applyFont="1" applyFill="1" applyBorder="1" applyAlignment="1">
      <alignment horizontal="right"/>
    </xf>
    <xf numFmtId="0" fontId="5" fillId="0" borderId="0" xfId="0" applyFont="1" applyFill="1" applyBorder="1" applyAlignment="1">
      <alignment horizontal="center" vertical="top" wrapText="1"/>
    </xf>
    <xf numFmtId="0" fontId="3" fillId="0" borderId="0" xfId="0" applyFont="1" applyBorder="1" applyAlignment="1">
      <alignment horizontal="left" vertical="top" wrapText="1"/>
    </xf>
    <xf numFmtId="0" fontId="3" fillId="0" borderId="2" xfId="0" applyFont="1" applyBorder="1" applyAlignment="1">
      <alignment horizontal="center"/>
    </xf>
    <xf numFmtId="0" fontId="1" fillId="0" borderId="0" xfId="2" applyNumberFormat="1" applyFont="1" applyFill="1" applyBorder="1" applyAlignment="1" applyProtection="1">
      <alignment horizontal="left" vertical="top" wrapText="1"/>
    </xf>
    <xf numFmtId="0" fontId="3" fillId="0" borderId="0" xfId="0" applyFont="1" applyFill="1" applyBorder="1" applyAlignment="1">
      <alignment horizontal="justify" vertical="top"/>
    </xf>
    <xf numFmtId="0" fontId="15" fillId="0" borderId="0" xfId="0" applyFont="1" applyFill="1" applyAlignment="1">
      <alignment horizontal="left" vertical="top" wrapText="1"/>
    </xf>
    <xf numFmtId="0" fontId="3" fillId="7" borderId="0" xfId="0" applyFont="1" applyFill="1" applyBorder="1" applyAlignment="1">
      <alignment horizontal="left" vertical="top" wrapText="1"/>
    </xf>
  </cellXfs>
  <cellStyles count="10">
    <cellStyle name="Excel Built-in Bad" xfId="1"/>
    <cellStyle name="Excel Built-in Neutral" xfId="2"/>
    <cellStyle name="Excel Built-in Output" xfId="3"/>
    <cellStyle name="Neutralno" xfId="5" builtinId="28"/>
    <cellStyle name="Normal 2" xfId="4"/>
    <cellStyle name="Normal 2 2" xfId="7"/>
    <cellStyle name="Normal 2 6" xfId="6"/>
    <cellStyle name="Normal 49" xfId="9"/>
    <cellStyle name="Normal_ponder" xfId="8"/>
    <cellStyle name="Obično"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9C0006"/>
      <rgbColor rgb="00008000"/>
      <rgbColor rgb="00000080"/>
      <rgbColor rgb="009C6500"/>
      <rgbColor rgb="00800080"/>
      <rgbColor rgb="00008080"/>
      <rgbColor rgb="00C0C0C0"/>
      <rgbColor rgb="00808080"/>
      <rgbColor rgb="009999FF"/>
      <rgbColor rgb="00993366"/>
      <rgbColor rgb="00F2F2F2"/>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A0DC"/>
      <rgbColor rgb="00CCFFFF"/>
      <rgbColor rgb="00CCFFCC"/>
      <rgbColor rgb="00FFEB9C"/>
      <rgbColor rgb="0099CCFF"/>
      <rgbColor rgb="00FF99CC"/>
      <rgbColor rgb="00CC99FF"/>
      <rgbColor rgb="00FFC7CE"/>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F3F3F"/>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64"/>
  <sheetViews>
    <sheetView view="pageBreakPreview" topLeftCell="A16" zoomScaleNormal="100" workbookViewId="0">
      <selection activeCell="A9" sqref="A9:I9"/>
    </sheetView>
  </sheetViews>
  <sheetFormatPr defaultColWidth="8.7109375" defaultRowHeight="15.75"/>
  <sheetData>
    <row r="1" spans="1:10" ht="15.75" customHeight="1">
      <c r="A1" s="123" t="s">
        <v>188</v>
      </c>
      <c r="B1" s="123"/>
      <c r="C1" s="123"/>
      <c r="D1" s="123"/>
      <c r="E1" s="123"/>
      <c r="F1" s="123"/>
      <c r="G1" s="123"/>
      <c r="H1" s="123"/>
      <c r="I1" s="123"/>
    </row>
    <row r="2" spans="1:10" ht="67.5" customHeight="1">
      <c r="A2" s="121" t="s">
        <v>189</v>
      </c>
      <c r="B2" s="121"/>
      <c r="C2" s="121"/>
      <c r="D2" s="121"/>
      <c r="E2" s="121"/>
      <c r="F2" s="121"/>
      <c r="G2" s="121"/>
      <c r="H2" s="121"/>
      <c r="I2" s="121"/>
    </row>
    <row r="3" spans="1:10" ht="35.25" customHeight="1">
      <c r="A3" s="121" t="s">
        <v>190</v>
      </c>
      <c r="B3" s="121"/>
      <c r="C3" s="121"/>
      <c r="D3" s="121"/>
      <c r="E3" s="121"/>
      <c r="F3" s="121"/>
      <c r="G3" s="121"/>
      <c r="H3" s="121"/>
      <c r="I3" s="121"/>
    </row>
    <row r="4" spans="1:10" ht="28.5" customHeight="1">
      <c r="A4" s="121" t="s">
        <v>372</v>
      </c>
      <c r="B4" s="122"/>
      <c r="C4" s="122"/>
      <c r="D4" s="122"/>
      <c r="E4" s="122"/>
      <c r="F4" s="122"/>
      <c r="G4" s="122"/>
      <c r="H4" s="122"/>
      <c r="I4" s="122"/>
    </row>
    <row r="5" spans="1:10" ht="30.75" customHeight="1">
      <c r="A5" s="121" t="s">
        <v>373</v>
      </c>
      <c r="B5" s="122"/>
      <c r="C5" s="122"/>
      <c r="D5" s="122"/>
      <c r="E5" s="122"/>
      <c r="F5" s="122"/>
      <c r="G5" s="122"/>
      <c r="H5" s="122"/>
      <c r="I5" s="122"/>
    </row>
    <row r="6" spans="1:10" ht="46.5" customHeight="1">
      <c r="A6" s="121" t="s">
        <v>191</v>
      </c>
      <c r="B6" s="122"/>
      <c r="C6" s="122"/>
      <c r="D6" s="122"/>
      <c r="E6" s="122"/>
      <c r="F6" s="122"/>
      <c r="G6" s="122"/>
      <c r="H6" s="122"/>
      <c r="I6" s="122"/>
    </row>
    <row r="7" spans="1:10" ht="36" customHeight="1">
      <c r="A7" s="121" t="s">
        <v>192</v>
      </c>
      <c r="B7" s="122"/>
      <c r="C7" s="122"/>
      <c r="D7" s="122"/>
      <c r="E7" s="122"/>
      <c r="F7" s="122"/>
      <c r="G7" s="122"/>
      <c r="H7" s="122"/>
      <c r="I7" s="122"/>
    </row>
    <row r="8" spans="1:10" ht="33" customHeight="1">
      <c r="A8" s="121" t="s">
        <v>193</v>
      </c>
      <c r="B8" s="122"/>
      <c r="C8" s="122"/>
      <c r="D8" s="122"/>
      <c r="E8" s="122"/>
      <c r="F8" s="122"/>
      <c r="G8" s="122"/>
      <c r="H8" s="122"/>
      <c r="I8" s="122"/>
    </row>
    <row r="9" spans="1:10" ht="66.75" customHeight="1">
      <c r="A9" s="121" t="s">
        <v>194</v>
      </c>
      <c r="B9" s="122"/>
      <c r="C9" s="122"/>
      <c r="D9" s="122"/>
      <c r="E9" s="122"/>
      <c r="F9" s="122"/>
      <c r="G9" s="122"/>
      <c r="H9" s="122"/>
      <c r="I9" s="122"/>
    </row>
    <row r="10" spans="1:10">
      <c r="A10" s="121" t="s">
        <v>195</v>
      </c>
      <c r="B10" s="122"/>
      <c r="C10" s="122"/>
      <c r="D10" s="122"/>
      <c r="E10" s="122"/>
      <c r="F10" s="122"/>
      <c r="G10" s="122"/>
      <c r="H10" s="122"/>
      <c r="I10" s="122"/>
    </row>
    <row r="11" spans="1:10">
      <c r="A11" s="121" t="s">
        <v>196</v>
      </c>
      <c r="B11" s="122"/>
      <c r="C11" s="122"/>
      <c r="D11" s="122"/>
      <c r="E11" s="122"/>
      <c r="F11" s="122"/>
      <c r="G11" s="122"/>
      <c r="H11" s="122"/>
      <c r="I11" s="122"/>
      <c r="J11" s="1"/>
    </row>
    <row r="12" spans="1:10">
      <c r="A12" s="121" t="s">
        <v>197</v>
      </c>
      <c r="B12" s="122"/>
      <c r="C12" s="122"/>
      <c r="D12" s="122"/>
      <c r="E12" s="122"/>
      <c r="F12" s="122"/>
      <c r="G12" s="122"/>
      <c r="H12" s="122"/>
      <c r="I12" s="122"/>
    </row>
    <row r="13" spans="1:10" ht="123.75" customHeight="1">
      <c r="A13" s="121" t="s">
        <v>198</v>
      </c>
      <c r="B13" s="122"/>
      <c r="C13" s="122"/>
      <c r="D13" s="122"/>
      <c r="E13" s="122"/>
      <c r="F13" s="122"/>
      <c r="G13" s="122"/>
      <c r="H13" s="122"/>
      <c r="I13" s="122"/>
    </row>
    <row r="14" spans="1:10">
      <c r="A14" s="121" t="s">
        <v>199</v>
      </c>
      <c r="B14" s="122"/>
      <c r="C14" s="122"/>
      <c r="D14" s="122"/>
      <c r="E14" s="122"/>
      <c r="F14" s="122"/>
      <c r="G14" s="122"/>
      <c r="H14" s="122"/>
      <c r="I14" s="122"/>
    </row>
    <row r="15" spans="1:10" ht="94.5" customHeight="1">
      <c r="A15" s="121" t="s">
        <v>200</v>
      </c>
      <c r="B15" s="122"/>
      <c r="C15" s="122"/>
      <c r="D15" s="122"/>
      <c r="E15" s="122"/>
      <c r="F15" s="122"/>
      <c r="G15" s="122"/>
      <c r="H15" s="122"/>
      <c r="I15" s="122"/>
    </row>
    <row r="16" spans="1:10">
      <c r="A16" s="121" t="s">
        <v>201</v>
      </c>
      <c r="B16" s="122"/>
      <c r="C16" s="122"/>
      <c r="D16" s="122"/>
      <c r="E16" s="122"/>
      <c r="F16" s="122"/>
      <c r="G16" s="122"/>
      <c r="H16" s="122"/>
      <c r="I16" s="122"/>
    </row>
    <row r="17" spans="1:9" ht="60.75" customHeight="1">
      <c r="A17" s="121" t="s">
        <v>202</v>
      </c>
      <c r="B17" s="122"/>
      <c r="C17" s="122"/>
      <c r="D17" s="122"/>
      <c r="E17" s="122"/>
      <c r="F17" s="122"/>
      <c r="G17" s="122"/>
      <c r="H17" s="122"/>
      <c r="I17" s="122"/>
    </row>
    <row r="18" spans="1:9">
      <c r="A18" s="121" t="s">
        <v>203</v>
      </c>
      <c r="B18" s="122"/>
      <c r="C18" s="122"/>
      <c r="D18" s="122"/>
      <c r="E18" s="122"/>
      <c r="F18" s="122"/>
      <c r="G18" s="122"/>
      <c r="H18" s="122"/>
      <c r="I18" s="122"/>
    </row>
    <row r="19" spans="1:9" ht="47.25" customHeight="1">
      <c r="A19" s="121" t="s">
        <v>204</v>
      </c>
      <c r="B19" s="122"/>
      <c r="C19" s="122"/>
      <c r="D19" s="122"/>
      <c r="E19" s="122"/>
      <c r="F19" s="122"/>
      <c r="G19" s="122"/>
      <c r="H19" s="122"/>
      <c r="I19" s="122"/>
    </row>
    <row r="20" spans="1:9">
      <c r="A20" s="121" t="s">
        <v>205</v>
      </c>
      <c r="B20" s="122"/>
      <c r="C20" s="122"/>
      <c r="D20" s="122"/>
      <c r="E20" s="122"/>
      <c r="F20" s="122"/>
      <c r="G20" s="122"/>
      <c r="H20" s="122"/>
      <c r="I20" s="122"/>
    </row>
    <row r="21" spans="1:9" ht="63.75" customHeight="1">
      <c r="A21" s="121" t="s">
        <v>206</v>
      </c>
      <c r="B21" s="122"/>
      <c r="C21" s="122"/>
      <c r="D21" s="122"/>
      <c r="E21" s="122"/>
      <c r="F21" s="122"/>
      <c r="G21" s="122"/>
      <c r="H21" s="122"/>
      <c r="I21" s="122"/>
    </row>
    <row r="22" spans="1:9" ht="37.5" customHeight="1">
      <c r="A22" s="121" t="s">
        <v>207</v>
      </c>
      <c r="B22" s="122"/>
      <c r="C22" s="122"/>
      <c r="D22" s="122"/>
      <c r="E22" s="122"/>
      <c r="F22" s="122"/>
      <c r="G22" s="122"/>
      <c r="H22" s="122"/>
      <c r="I22" s="122"/>
    </row>
    <row r="23" spans="1:9" ht="45.75" customHeight="1">
      <c r="A23" s="121" t="s">
        <v>208</v>
      </c>
      <c r="B23" s="122"/>
      <c r="C23" s="122"/>
      <c r="D23" s="122"/>
      <c r="E23" s="122"/>
      <c r="F23" s="122"/>
      <c r="G23" s="122"/>
      <c r="H23" s="122"/>
      <c r="I23" s="122"/>
    </row>
    <row r="24" spans="1:9" ht="34.5" customHeight="1">
      <c r="A24" s="121" t="s">
        <v>209</v>
      </c>
      <c r="B24" s="122"/>
      <c r="C24" s="122"/>
      <c r="D24" s="122"/>
      <c r="E24" s="122"/>
      <c r="F24" s="122"/>
      <c r="G24" s="122"/>
      <c r="H24" s="122"/>
      <c r="I24" s="122"/>
    </row>
    <row r="25" spans="1:9" ht="30">
      <c r="A25" s="62" t="s">
        <v>210</v>
      </c>
      <c r="B25" s="56"/>
      <c r="C25" s="56"/>
      <c r="D25" s="56"/>
      <c r="E25" s="56"/>
      <c r="F25" s="56"/>
      <c r="G25" s="56"/>
      <c r="H25" s="56"/>
      <c r="I25" s="56"/>
    </row>
    <row r="26" spans="1:9" ht="34.5" customHeight="1">
      <c r="A26" s="121" t="s">
        <v>211</v>
      </c>
      <c r="B26" s="122"/>
      <c r="C26" s="122"/>
      <c r="D26" s="122"/>
      <c r="E26" s="122"/>
      <c r="F26" s="122"/>
      <c r="G26" s="122"/>
      <c r="H26" s="122"/>
      <c r="I26" s="122"/>
    </row>
    <row r="27" spans="1:9">
      <c r="A27" s="122" t="s">
        <v>212</v>
      </c>
      <c r="B27" s="122"/>
      <c r="C27" s="122"/>
      <c r="D27" s="122"/>
      <c r="E27" s="122"/>
      <c r="F27" s="122"/>
      <c r="G27" s="122"/>
      <c r="H27" s="122"/>
      <c r="I27" s="122"/>
    </row>
    <row r="28" spans="1:9">
      <c r="A28" s="122" t="s">
        <v>213</v>
      </c>
      <c r="B28" s="122"/>
      <c r="C28" s="122"/>
      <c r="D28" s="122"/>
      <c r="E28" s="122"/>
      <c r="F28" s="122"/>
      <c r="G28" s="122"/>
      <c r="H28" s="122"/>
      <c r="I28" s="122"/>
    </row>
    <row r="29" spans="1:9">
      <c r="A29" s="122" t="s">
        <v>214</v>
      </c>
      <c r="B29" s="122"/>
      <c r="C29" s="122"/>
      <c r="D29" s="122"/>
      <c r="E29" s="122"/>
      <c r="F29" s="122"/>
      <c r="G29" s="122"/>
      <c r="H29" s="122"/>
      <c r="I29" s="122"/>
    </row>
    <row r="30" spans="1:9">
      <c r="A30" s="122" t="s">
        <v>215</v>
      </c>
      <c r="B30" s="122"/>
      <c r="C30" s="122"/>
      <c r="D30" s="122"/>
      <c r="E30" s="122"/>
      <c r="F30" s="122"/>
      <c r="G30" s="122"/>
      <c r="H30" s="122"/>
      <c r="I30" s="122"/>
    </row>
    <row r="31" spans="1:9">
      <c r="A31" s="122" t="s">
        <v>216</v>
      </c>
      <c r="B31" s="122"/>
      <c r="C31" s="122"/>
      <c r="D31" s="122"/>
      <c r="E31" s="122"/>
      <c r="F31" s="122"/>
      <c r="G31" s="122"/>
      <c r="H31" s="122"/>
      <c r="I31" s="122"/>
    </row>
    <row r="32" spans="1:9">
      <c r="A32" s="122" t="s">
        <v>217</v>
      </c>
      <c r="B32" s="122"/>
      <c r="C32" s="122"/>
      <c r="D32" s="122"/>
      <c r="E32" s="122"/>
      <c r="F32" s="122"/>
      <c r="G32" s="122"/>
      <c r="H32" s="122"/>
      <c r="I32" s="122"/>
    </row>
    <row r="33" spans="1:9" ht="51.75" customHeight="1">
      <c r="A33" s="121" t="s">
        <v>218</v>
      </c>
      <c r="B33" s="122"/>
      <c r="C33" s="122"/>
      <c r="D33" s="122"/>
      <c r="E33" s="122"/>
      <c r="F33" s="122"/>
      <c r="G33" s="122"/>
      <c r="H33" s="122"/>
      <c r="I33" s="122"/>
    </row>
    <row r="34" spans="1:9">
      <c r="A34" s="62" t="s">
        <v>219</v>
      </c>
      <c r="B34" s="56"/>
      <c r="C34" s="56"/>
      <c r="D34" s="56"/>
      <c r="E34" s="56"/>
      <c r="F34" s="56"/>
      <c r="G34" s="56"/>
      <c r="H34" s="56"/>
      <c r="I34" s="56"/>
    </row>
    <row r="35" spans="1:9" ht="31.5" customHeight="1">
      <c r="A35" s="121" t="s">
        <v>220</v>
      </c>
      <c r="B35" s="122"/>
      <c r="C35" s="122"/>
      <c r="D35" s="122"/>
      <c r="E35" s="122"/>
      <c r="F35" s="122"/>
      <c r="G35" s="122"/>
      <c r="H35" s="122"/>
      <c r="I35" s="56"/>
    </row>
    <row r="36" spans="1:9" ht="30">
      <c r="A36" s="62" t="s">
        <v>221</v>
      </c>
      <c r="B36" s="56"/>
      <c r="C36" s="56"/>
      <c r="D36" s="56"/>
      <c r="E36" s="56"/>
      <c r="F36" s="56"/>
      <c r="G36" s="56"/>
      <c r="H36" s="56"/>
      <c r="I36" s="56"/>
    </row>
    <row r="37" spans="1:9" ht="51.75" customHeight="1">
      <c r="A37" s="121" t="s">
        <v>222</v>
      </c>
      <c r="B37" s="122"/>
      <c r="C37" s="122"/>
      <c r="D37" s="122"/>
      <c r="E37" s="122"/>
      <c r="F37" s="122"/>
      <c r="G37" s="122"/>
      <c r="H37" s="122"/>
      <c r="I37" s="122"/>
    </row>
    <row r="38" spans="1:9" ht="36.75" customHeight="1">
      <c r="A38" s="121" t="s">
        <v>223</v>
      </c>
      <c r="B38" s="122"/>
      <c r="C38" s="122"/>
      <c r="D38" s="122"/>
      <c r="E38" s="122"/>
      <c r="F38" s="122"/>
      <c r="G38" s="122"/>
      <c r="H38" s="122"/>
      <c r="I38" s="122"/>
    </row>
    <row r="39" spans="1:9" ht="30">
      <c r="A39" s="62" t="s">
        <v>224</v>
      </c>
      <c r="B39" s="56"/>
      <c r="C39" s="56"/>
      <c r="D39" s="56"/>
      <c r="E39" s="56"/>
      <c r="F39" s="56"/>
      <c r="G39" s="56"/>
      <c r="H39" s="56"/>
      <c r="I39" s="56"/>
    </row>
    <row r="40" spans="1:9" ht="78.75" customHeight="1">
      <c r="A40" s="121" t="s">
        <v>225</v>
      </c>
      <c r="B40" s="122"/>
      <c r="C40" s="122"/>
      <c r="D40" s="122"/>
      <c r="E40" s="122"/>
      <c r="F40" s="122"/>
      <c r="G40" s="122"/>
      <c r="H40" s="122"/>
      <c r="I40" s="122"/>
    </row>
    <row r="41" spans="1:9" ht="35.25" customHeight="1">
      <c r="A41" s="121" t="s">
        <v>226</v>
      </c>
      <c r="B41" s="122"/>
      <c r="C41" s="122"/>
      <c r="D41" s="122"/>
      <c r="E41" s="122"/>
      <c r="F41" s="122"/>
      <c r="G41" s="122"/>
      <c r="H41" s="122"/>
      <c r="I41" s="122"/>
    </row>
    <row r="42" spans="1:9" ht="53.25" customHeight="1">
      <c r="A42" s="121" t="s">
        <v>227</v>
      </c>
      <c r="B42" s="122"/>
      <c r="C42" s="122"/>
      <c r="D42" s="122"/>
      <c r="E42" s="122"/>
      <c r="F42" s="122"/>
      <c r="G42" s="122"/>
      <c r="H42" s="122"/>
      <c r="I42" s="122"/>
    </row>
    <row r="43" spans="1:9">
      <c r="A43" s="56"/>
      <c r="B43" s="56"/>
      <c r="C43" s="56"/>
      <c r="D43" s="56"/>
      <c r="E43" s="56"/>
      <c r="F43" s="56"/>
      <c r="G43" s="56"/>
      <c r="H43" s="56"/>
      <c r="I43" s="56"/>
    </row>
    <row r="44" spans="1:9">
      <c r="A44" s="56"/>
      <c r="B44" s="56"/>
      <c r="C44" s="56"/>
      <c r="D44" s="56"/>
      <c r="E44" s="56"/>
      <c r="F44" s="56"/>
      <c r="G44" s="56"/>
      <c r="H44" s="56"/>
      <c r="I44" s="56"/>
    </row>
    <row r="45" spans="1:9">
      <c r="A45" s="56"/>
      <c r="B45" s="56"/>
      <c r="C45" s="56"/>
      <c r="D45" s="56"/>
      <c r="E45" s="56"/>
      <c r="F45" s="56"/>
      <c r="G45" s="56"/>
      <c r="H45" s="56"/>
      <c r="I45" s="56"/>
    </row>
    <row r="46" spans="1:9">
      <c r="A46" s="56"/>
      <c r="B46" s="56"/>
      <c r="C46" s="56"/>
      <c r="D46" s="56"/>
      <c r="E46" s="56"/>
      <c r="F46" s="56"/>
      <c r="G46" s="56"/>
      <c r="H46" s="56"/>
      <c r="I46" s="56"/>
    </row>
    <row r="47" spans="1:9">
      <c r="A47" s="56"/>
      <c r="B47" s="56"/>
      <c r="C47" s="56"/>
      <c r="D47" s="56"/>
      <c r="E47" s="56"/>
      <c r="F47" s="56"/>
      <c r="G47" s="56"/>
      <c r="H47" s="56"/>
      <c r="I47" s="56"/>
    </row>
    <row r="48" spans="1:9">
      <c r="A48" s="56"/>
      <c r="B48" s="56"/>
      <c r="C48" s="56"/>
      <c r="D48" s="56"/>
      <c r="E48" s="56"/>
      <c r="F48" s="56"/>
      <c r="G48" s="56"/>
      <c r="H48" s="56"/>
      <c r="I48" s="56"/>
    </row>
    <row r="49" spans="1:9">
      <c r="A49" s="56"/>
      <c r="B49" s="56"/>
      <c r="C49" s="56"/>
      <c r="D49" s="56"/>
      <c r="E49" s="56"/>
      <c r="F49" s="56"/>
      <c r="G49" s="56"/>
      <c r="H49" s="56"/>
      <c r="I49" s="56"/>
    </row>
    <row r="50" spans="1:9">
      <c r="A50" s="56"/>
      <c r="B50" s="56"/>
      <c r="C50" s="56"/>
      <c r="D50" s="56"/>
      <c r="E50" s="56"/>
      <c r="F50" s="56"/>
      <c r="G50" s="56"/>
      <c r="H50" s="56"/>
      <c r="I50" s="56"/>
    </row>
    <row r="51" spans="1:9">
      <c r="A51" s="56"/>
      <c r="B51" s="56"/>
      <c r="C51" s="56"/>
      <c r="D51" s="56"/>
      <c r="E51" s="56"/>
      <c r="F51" s="56"/>
      <c r="G51" s="56"/>
      <c r="H51" s="56"/>
      <c r="I51" s="56"/>
    </row>
    <row r="52" spans="1:9">
      <c r="A52" s="56"/>
      <c r="B52" s="56"/>
      <c r="C52" s="56"/>
      <c r="D52" s="56"/>
      <c r="E52" s="56"/>
      <c r="F52" s="56"/>
      <c r="G52" s="56"/>
      <c r="H52" s="56"/>
      <c r="I52" s="56"/>
    </row>
    <row r="53" spans="1:9">
      <c r="A53" s="56"/>
      <c r="B53" s="56"/>
      <c r="C53" s="56"/>
      <c r="D53" s="56"/>
      <c r="E53" s="56"/>
      <c r="F53" s="56"/>
      <c r="G53" s="56"/>
      <c r="H53" s="56"/>
      <c r="I53" s="56"/>
    </row>
    <row r="54" spans="1:9">
      <c r="A54" s="56"/>
      <c r="B54" s="56"/>
      <c r="C54" s="56"/>
      <c r="D54" s="56"/>
      <c r="E54" s="56"/>
      <c r="F54" s="56"/>
      <c r="G54" s="56"/>
      <c r="H54" s="56"/>
      <c r="I54" s="56"/>
    </row>
    <row r="55" spans="1:9">
      <c r="A55" s="56"/>
      <c r="B55" s="56"/>
      <c r="C55" s="56"/>
      <c r="D55" s="56"/>
      <c r="E55" s="56"/>
      <c r="F55" s="56"/>
      <c r="G55" s="56"/>
      <c r="H55" s="56"/>
      <c r="I55" s="56"/>
    </row>
    <row r="56" spans="1:9">
      <c r="A56" s="56"/>
      <c r="B56" s="56"/>
      <c r="C56" s="56"/>
      <c r="D56" s="56"/>
      <c r="E56" s="56"/>
      <c r="F56" s="56"/>
      <c r="G56" s="56"/>
      <c r="H56" s="56"/>
      <c r="I56" s="56"/>
    </row>
    <row r="57" spans="1:9">
      <c r="A57" s="56"/>
      <c r="B57" s="56"/>
      <c r="C57" s="56"/>
      <c r="D57" s="56"/>
      <c r="E57" s="56"/>
      <c r="F57" s="56"/>
      <c r="G57" s="56"/>
      <c r="H57" s="56"/>
      <c r="I57" s="56"/>
    </row>
    <row r="58" spans="1:9">
      <c r="A58" s="56"/>
      <c r="B58" s="56"/>
      <c r="C58" s="56"/>
      <c r="D58" s="56"/>
      <c r="E58" s="56"/>
      <c r="F58" s="56"/>
      <c r="G58" s="56"/>
      <c r="H58" s="56"/>
      <c r="I58" s="56"/>
    </row>
    <row r="59" spans="1:9">
      <c r="A59" s="56"/>
      <c r="B59" s="56"/>
      <c r="C59" s="56"/>
      <c r="D59" s="56"/>
      <c r="E59" s="56"/>
      <c r="F59" s="56"/>
      <c r="G59" s="56"/>
      <c r="H59" s="56"/>
      <c r="I59" s="56"/>
    </row>
    <row r="60" spans="1:9">
      <c r="A60" s="56"/>
      <c r="B60" s="56"/>
      <c r="C60" s="56"/>
      <c r="D60" s="56"/>
      <c r="E60" s="56"/>
      <c r="F60" s="56"/>
      <c r="G60" s="56"/>
      <c r="H60" s="56"/>
      <c r="I60" s="56"/>
    </row>
    <row r="61" spans="1:9">
      <c r="A61" s="56"/>
      <c r="B61" s="56"/>
      <c r="C61" s="56"/>
      <c r="D61" s="56"/>
      <c r="E61" s="56"/>
      <c r="F61" s="56"/>
      <c r="G61" s="56"/>
      <c r="H61" s="56"/>
      <c r="I61" s="56"/>
    </row>
    <row r="62" spans="1:9">
      <c r="A62" s="56"/>
      <c r="B62" s="56"/>
      <c r="C62" s="56"/>
      <c r="D62" s="56"/>
      <c r="E62" s="56"/>
      <c r="F62" s="56"/>
      <c r="G62" s="56"/>
      <c r="H62" s="56"/>
      <c r="I62" s="56"/>
    </row>
    <row r="63" spans="1:9">
      <c r="A63" s="56"/>
      <c r="B63" s="56"/>
      <c r="C63" s="56"/>
      <c r="D63" s="56"/>
      <c r="E63" s="56"/>
      <c r="F63" s="56"/>
      <c r="G63" s="56"/>
      <c r="H63" s="56"/>
      <c r="I63" s="56"/>
    </row>
    <row r="64" spans="1:9">
      <c r="A64" s="56"/>
      <c r="B64" s="56"/>
      <c r="C64" s="56"/>
      <c r="D64" s="56"/>
      <c r="E64" s="56"/>
      <c r="F64" s="56"/>
      <c r="G64" s="56"/>
      <c r="H64" s="56"/>
      <c r="I64" s="56"/>
    </row>
  </sheetData>
  <sheetProtection selectLockedCells="1" selectUnlockedCells="1"/>
  <mergeCells count="38">
    <mergeCell ref="A5:I5"/>
    <mergeCell ref="A6:I6"/>
    <mergeCell ref="A7:I7"/>
    <mergeCell ref="A8:I8"/>
    <mergeCell ref="A1:I1"/>
    <mergeCell ref="A2:I2"/>
    <mergeCell ref="A3:I3"/>
    <mergeCell ref="A4:I4"/>
    <mergeCell ref="A13:I13"/>
    <mergeCell ref="A14:I14"/>
    <mergeCell ref="A15:I15"/>
    <mergeCell ref="A16:I16"/>
    <mergeCell ref="A9:I9"/>
    <mergeCell ref="A10:I10"/>
    <mergeCell ref="A11:I11"/>
    <mergeCell ref="A12:I12"/>
    <mergeCell ref="A21:I21"/>
    <mergeCell ref="A22:I22"/>
    <mergeCell ref="A23:I23"/>
    <mergeCell ref="A24:I24"/>
    <mergeCell ref="A17:I17"/>
    <mergeCell ref="A18:I18"/>
    <mergeCell ref="A19:I19"/>
    <mergeCell ref="A20:I20"/>
    <mergeCell ref="A30:I30"/>
    <mergeCell ref="A31:I31"/>
    <mergeCell ref="A32:I32"/>
    <mergeCell ref="A33:I33"/>
    <mergeCell ref="A26:I26"/>
    <mergeCell ref="A27:I27"/>
    <mergeCell ref="A28:I28"/>
    <mergeCell ref="A29:I29"/>
    <mergeCell ref="A41:I41"/>
    <mergeCell ref="A42:I42"/>
    <mergeCell ref="A35:H35"/>
    <mergeCell ref="A37:I37"/>
    <mergeCell ref="A38:I38"/>
    <mergeCell ref="A40:I40"/>
  </mergeCells>
  <phoneticPr fontId="11" type="noConversion"/>
  <pageMargins left="0.7" right="0.7" top="0.75" bottom="0.75" header="0.51180555555555551" footer="0.51180555555555551"/>
  <pageSetup paperSize="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M471"/>
  <sheetViews>
    <sheetView view="pageBreakPreview" topLeftCell="A19" zoomScale="115" zoomScaleNormal="100" workbookViewId="0">
      <selection activeCell="H25" sqref="H25"/>
    </sheetView>
  </sheetViews>
  <sheetFormatPr defaultColWidth="8.7109375" defaultRowHeight="15.75"/>
  <sheetData>
    <row r="1" spans="1:10">
      <c r="A1" t="s">
        <v>228</v>
      </c>
    </row>
    <row r="2" spans="1:10" ht="50.25" customHeight="1">
      <c r="A2" s="124" t="s">
        <v>371</v>
      </c>
      <c r="B2" s="125"/>
      <c r="C2" s="125"/>
      <c r="D2" s="125"/>
      <c r="E2" s="125"/>
      <c r="F2" s="125"/>
      <c r="G2" s="125"/>
      <c r="H2" s="125"/>
      <c r="I2" s="125"/>
      <c r="J2" s="125"/>
    </row>
    <row r="3" spans="1:10" ht="33.75" customHeight="1">
      <c r="A3" s="124" t="s">
        <v>229</v>
      </c>
      <c r="B3" s="125"/>
      <c r="C3" s="125"/>
      <c r="D3" s="125"/>
      <c r="E3" s="125"/>
      <c r="F3" s="125"/>
      <c r="G3" s="125"/>
      <c r="H3" s="125"/>
      <c r="I3" s="125"/>
      <c r="J3" s="125"/>
    </row>
    <row r="4" spans="1:10" ht="33.75" customHeight="1">
      <c r="A4" s="124" t="s">
        <v>230</v>
      </c>
      <c r="B4" s="125"/>
      <c r="C4" s="125"/>
      <c r="D4" s="125"/>
      <c r="E4" s="125"/>
      <c r="F4" s="125"/>
      <c r="G4" s="125"/>
      <c r="H4" s="125"/>
      <c r="I4" s="125"/>
      <c r="J4" s="125"/>
    </row>
    <row r="5" spans="1:10" ht="35.25" customHeight="1">
      <c r="A5" s="124" t="s">
        <v>231</v>
      </c>
      <c r="B5" s="125"/>
      <c r="C5" s="125"/>
      <c r="D5" s="125"/>
      <c r="E5" s="125"/>
      <c r="F5" s="125"/>
      <c r="G5" s="125"/>
      <c r="H5" s="125"/>
      <c r="I5" s="125"/>
      <c r="J5" s="125"/>
    </row>
    <row r="6" spans="1:10" ht="17.25" customHeight="1">
      <c r="A6" s="126" t="s">
        <v>232</v>
      </c>
      <c r="B6" s="127"/>
      <c r="C6" s="127"/>
      <c r="D6" s="127"/>
      <c r="E6" s="127"/>
      <c r="F6" s="127"/>
      <c r="G6" s="127"/>
      <c r="H6" s="127"/>
      <c r="I6" s="127"/>
      <c r="J6" s="127"/>
    </row>
    <row r="7" spans="1:10" ht="31.5" customHeight="1">
      <c r="A7" s="124" t="s">
        <v>233</v>
      </c>
      <c r="B7" s="125"/>
      <c r="C7" s="125"/>
      <c r="D7" s="125"/>
      <c r="E7" s="125"/>
      <c r="F7" s="125"/>
      <c r="G7" s="125"/>
      <c r="H7" s="125"/>
      <c r="I7" s="125"/>
      <c r="J7" s="125"/>
    </row>
    <row r="8" spans="1:10" ht="35.25" customHeight="1">
      <c r="A8" s="124" t="s">
        <v>234</v>
      </c>
      <c r="B8" s="125"/>
      <c r="C8" s="125"/>
      <c r="D8" s="125"/>
      <c r="E8" s="125"/>
      <c r="F8" s="125"/>
      <c r="G8" s="125"/>
      <c r="H8" s="125"/>
      <c r="I8" s="125"/>
      <c r="J8" s="125"/>
    </row>
    <row r="9" spans="1:10" ht="52.5" customHeight="1">
      <c r="A9" s="124" t="s">
        <v>235</v>
      </c>
      <c r="B9" s="125"/>
      <c r="C9" s="125"/>
      <c r="D9" s="125"/>
      <c r="E9" s="125"/>
      <c r="F9" s="125"/>
      <c r="G9" s="125"/>
      <c r="H9" s="125"/>
      <c r="I9" s="125"/>
      <c r="J9" s="125"/>
    </row>
    <row r="10" spans="1:10">
      <c r="A10" s="126" t="s">
        <v>236</v>
      </c>
      <c r="B10" s="127"/>
      <c r="C10" s="127"/>
      <c r="D10" s="127"/>
      <c r="E10" s="127"/>
      <c r="F10" s="127"/>
      <c r="G10" s="127"/>
      <c r="H10" s="127"/>
      <c r="I10" s="127"/>
      <c r="J10" s="127"/>
    </row>
    <row r="11" spans="1:10">
      <c r="A11" s="126" t="s">
        <v>237</v>
      </c>
      <c r="B11" s="127"/>
      <c r="C11" s="127"/>
      <c r="D11" s="127"/>
      <c r="E11" s="127"/>
      <c r="F11" s="127"/>
      <c r="G11" s="127"/>
      <c r="H11" s="127"/>
      <c r="I11" s="127"/>
      <c r="J11" s="127"/>
    </row>
    <row r="12" spans="1:10" ht="19.5" customHeight="1">
      <c r="A12" s="126" t="s">
        <v>238</v>
      </c>
      <c r="B12" s="127"/>
      <c r="C12" s="127"/>
      <c r="D12" s="127"/>
      <c r="E12" s="127"/>
      <c r="F12" s="127"/>
      <c r="G12" s="127"/>
      <c r="H12" s="127"/>
      <c r="I12" s="127"/>
      <c r="J12" s="127"/>
    </row>
    <row r="14" spans="1:10">
      <c r="A14" t="s">
        <v>239</v>
      </c>
    </row>
    <row r="15" spans="1:10" ht="32.25" customHeight="1">
      <c r="A15" s="124" t="s">
        <v>240</v>
      </c>
      <c r="B15" s="125"/>
      <c r="C15" s="125"/>
      <c r="D15" s="125"/>
      <c r="E15" s="125"/>
      <c r="F15" s="125"/>
      <c r="G15" s="125"/>
      <c r="H15" s="125"/>
      <c r="I15" s="125"/>
      <c r="J15" s="125"/>
    </row>
    <row r="16" spans="1:10" ht="46.5" customHeight="1">
      <c r="A16" s="124" t="s">
        <v>241</v>
      </c>
      <c r="B16" s="125"/>
      <c r="C16" s="125"/>
      <c r="D16" s="125"/>
      <c r="E16" s="125"/>
      <c r="F16" s="125"/>
      <c r="G16" s="125"/>
      <c r="H16" s="125"/>
      <c r="I16" s="125"/>
      <c r="J16" s="125"/>
    </row>
    <row r="17" spans="1:10" ht="21" customHeight="1">
      <c r="A17" s="124" t="s">
        <v>242</v>
      </c>
      <c r="B17" s="125"/>
      <c r="C17" s="125"/>
      <c r="D17" s="125"/>
      <c r="E17" s="125"/>
      <c r="F17" s="125"/>
      <c r="G17" s="125"/>
      <c r="H17" s="125"/>
      <c r="I17" s="125"/>
      <c r="J17" s="125"/>
    </row>
    <row r="19" spans="1:10">
      <c r="A19" t="s">
        <v>243</v>
      </c>
    </row>
    <row r="20" spans="1:10" ht="52.5" customHeight="1">
      <c r="A20" s="124" t="s">
        <v>244</v>
      </c>
      <c r="B20" s="125"/>
      <c r="C20" s="125"/>
      <c r="D20" s="125"/>
      <c r="E20" s="125"/>
      <c r="F20" s="125"/>
      <c r="G20" s="125"/>
      <c r="H20" s="125"/>
      <c r="I20" s="125"/>
      <c r="J20" s="125"/>
    </row>
    <row r="22" spans="1:10">
      <c r="A22" t="s">
        <v>245</v>
      </c>
    </row>
    <row r="23" spans="1:10" ht="36" customHeight="1">
      <c r="A23" s="124" t="s">
        <v>246</v>
      </c>
      <c r="B23" s="125"/>
      <c r="C23" s="125"/>
      <c r="D23" s="125"/>
      <c r="E23" s="125"/>
      <c r="F23" s="125"/>
      <c r="G23" s="125"/>
      <c r="H23" s="125"/>
      <c r="I23" s="125"/>
      <c r="J23" s="125"/>
    </row>
    <row r="25" spans="1:10">
      <c r="A25" t="s">
        <v>247</v>
      </c>
    </row>
    <row r="26" spans="1:10" ht="51.75" customHeight="1">
      <c r="A26" s="124" t="s">
        <v>248</v>
      </c>
      <c r="B26" s="125"/>
      <c r="C26" s="125"/>
      <c r="D26" s="125"/>
      <c r="E26" s="125"/>
      <c r="F26" s="125"/>
      <c r="G26" s="125"/>
      <c r="H26" s="125"/>
      <c r="I26" s="125"/>
      <c r="J26" s="125"/>
    </row>
    <row r="30" spans="1:10">
      <c r="A30" t="s">
        <v>249</v>
      </c>
    </row>
    <row r="31" spans="1:10" ht="39" customHeight="1">
      <c r="A31" s="124" t="s">
        <v>250</v>
      </c>
      <c r="B31" s="125"/>
      <c r="C31" s="125"/>
      <c r="D31" s="125"/>
      <c r="E31" s="125"/>
      <c r="F31" s="125"/>
      <c r="G31" s="125"/>
      <c r="H31" s="125"/>
      <c r="I31" s="125"/>
      <c r="J31" s="125"/>
    </row>
    <row r="33" spans="1:10">
      <c r="A33" t="s">
        <v>251</v>
      </c>
    </row>
    <row r="34" spans="1:10" ht="69" customHeight="1">
      <c r="A34" s="124" t="s">
        <v>252</v>
      </c>
      <c r="B34" s="125"/>
      <c r="C34" s="125"/>
      <c r="D34" s="125"/>
      <c r="E34" s="125"/>
      <c r="F34" s="125"/>
      <c r="G34" s="125"/>
      <c r="H34" s="125"/>
      <c r="I34" s="125"/>
      <c r="J34" s="125"/>
    </row>
    <row r="35" spans="1:10" ht="87" customHeight="1">
      <c r="A35" s="124" t="s">
        <v>253</v>
      </c>
      <c r="B35" s="125"/>
      <c r="C35" s="125"/>
      <c r="D35" s="125"/>
      <c r="E35" s="125"/>
      <c r="F35" s="125"/>
      <c r="G35" s="125"/>
      <c r="H35" s="125"/>
      <c r="I35" s="125"/>
      <c r="J35" s="125"/>
    </row>
    <row r="37" spans="1:10">
      <c r="A37" t="s">
        <v>254</v>
      </c>
    </row>
    <row r="38" spans="1:10" ht="36" customHeight="1">
      <c r="A38" s="124" t="s">
        <v>255</v>
      </c>
      <c r="B38" s="125"/>
      <c r="C38" s="125"/>
      <c r="D38" s="125"/>
      <c r="E38" s="125"/>
      <c r="F38" s="125"/>
      <c r="G38" s="125"/>
      <c r="H38" s="125"/>
      <c r="I38" s="125"/>
      <c r="J38" s="125"/>
    </row>
    <row r="39" spans="1:10" ht="34.5" customHeight="1">
      <c r="A39" s="124" t="s">
        <v>256</v>
      </c>
      <c r="B39" s="125"/>
      <c r="C39" s="125"/>
      <c r="D39" s="125"/>
      <c r="E39" s="125"/>
      <c r="F39" s="125"/>
      <c r="G39" s="125"/>
      <c r="H39" s="125"/>
      <c r="I39" s="125"/>
      <c r="J39" s="125"/>
    </row>
    <row r="40" spans="1:10">
      <c r="A40" t="s">
        <v>257</v>
      </c>
      <c r="B40" t="s">
        <v>258</v>
      </c>
    </row>
    <row r="41" spans="1:10" ht="32.25" customHeight="1">
      <c r="A41" t="s">
        <v>257</v>
      </c>
      <c r="B41" s="126" t="s">
        <v>389</v>
      </c>
      <c r="C41" s="126"/>
      <c r="D41" s="126"/>
      <c r="E41" s="126"/>
      <c r="F41" s="126"/>
      <c r="G41" s="126"/>
      <c r="H41" s="126"/>
      <c r="I41" s="126"/>
      <c r="J41" s="126"/>
    </row>
    <row r="42" spans="1:10">
      <c r="A42" t="s">
        <v>257</v>
      </c>
      <c r="B42" t="s">
        <v>390</v>
      </c>
    </row>
    <row r="43" spans="1:10">
      <c r="A43" t="s">
        <v>257</v>
      </c>
      <c r="B43" t="s">
        <v>391</v>
      </c>
    </row>
    <row r="44" spans="1:10">
      <c r="A44" t="s">
        <v>257</v>
      </c>
      <c r="B44" t="s">
        <v>392</v>
      </c>
    </row>
    <row r="45" spans="1:10" ht="33" customHeight="1">
      <c r="A45" t="s">
        <v>257</v>
      </c>
      <c r="B45" s="124" t="s">
        <v>393</v>
      </c>
      <c r="C45" s="125"/>
      <c r="D45" s="125"/>
      <c r="E45" s="125"/>
      <c r="F45" s="125"/>
      <c r="G45" s="125"/>
      <c r="H45" s="125"/>
      <c r="I45" s="125"/>
      <c r="J45" s="125"/>
    </row>
    <row r="46" spans="1:10">
      <c r="A46" t="s">
        <v>257</v>
      </c>
      <c r="B46" t="s">
        <v>394</v>
      </c>
    </row>
    <row r="47" spans="1:10" ht="41.25" customHeight="1">
      <c r="A47" t="s">
        <v>257</v>
      </c>
      <c r="B47" s="124" t="s">
        <v>395</v>
      </c>
      <c r="C47" s="125"/>
      <c r="D47" s="125"/>
      <c r="E47" s="125"/>
      <c r="F47" s="125"/>
      <c r="G47" s="125"/>
      <c r="H47" s="125"/>
      <c r="I47" s="125"/>
      <c r="J47" s="125"/>
    </row>
    <row r="48" spans="1:10" ht="33" customHeight="1">
      <c r="A48" t="s">
        <v>257</v>
      </c>
      <c r="B48" s="124" t="s">
        <v>396</v>
      </c>
      <c r="C48" s="125"/>
      <c r="D48" s="125"/>
      <c r="E48" s="125"/>
      <c r="F48" s="125"/>
      <c r="G48" s="125"/>
      <c r="H48" s="125"/>
      <c r="I48" s="125"/>
      <c r="J48" s="125"/>
    </row>
    <row r="49" spans="1:10" ht="33" customHeight="1">
      <c r="A49" s="124" t="s">
        <v>397</v>
      </c>
      <c r="B49" s="125"/>
      <c r="C49" s="125"/>
      <c r="D49" s="125"/>
      <c r="E49" s="125"/>
      <c r="F49" s="125"/>
      <c r="G49" s="125"/>
      <c r="H49" s="125"/>
      <c r="I49" s="125"/>
      <c r="J49" s="125"/>
    </row>
    <row r="50" spans="1:10" ht="66" customHeight="1">
      <c r="A50" s="124" t="s">
        <v>398</v>
      </c>
      <c r="B50" s="125"/>
      <c r="C50" s="125"/>
      <c r="D50" s="125"/>
      <c r="E50" s="125"/>
      <c r="F50" s="125"/>
      <c r="G50" s="125"/>
      <c r="H50" s="125"/>
      <c r="I50" s="125"/>
      <c r="J50" s="125"/>
    </row>
    <row r="57" spans="1:10">
      <c r="A57" t="s">
        <v>399</v>
      </c>
    </row>
    <row r="58" spans="1:10" ht="84.75" customHeight="1">
      <c r="A58" s="124" t="s">
        <v>400</v>
      </c>
      <c r="B58" s="125"/>
      <c r="C58" s="125"/>
      <c r="D58" s="125"/>
      <c r="E58" s="125"/>
      <c r="F58" s="125"/>
      <c r="G58" s="125"/>
      <c r="H58" s="125"/>
      <c r="I58" s="125"/>
      <c r="J58" s="125"/>
    </row>
    <row r="59" spans="1:10" ht="51.75" customHeight="1">
      <c r="A59" s="124" t="s">
        <v>401</v>
      </c>
      <c r="B59" s="125"/>
      <c r="C59" s="125"/>
      <c r="D59" s="125"/>
      <c r="E59" s="125"/>
      <c r="F59" s="125"/>
      <c r="G59" s="125"/>
      <c r="H59" s="125"/>
      <c r="I59" s="125"/>
      <c r="J59" s="125"/>
    </row>
    <row r="60" spans="1:10" ht="18.75" customHeight="1">
      <c r="A60" s="126" t="s">
        <v>402</v>
      </c>
      <c r="B60" s="127"/>
      <c r="C60" s="127"/>
      <c r="D60" s="127"/>
      <c r="E60" s="127"/>
      <c r="F60" s="127"/>
      <c r="G60" s="127"/>
      <c r="H60" s="127"/>
      <c r="I60" s="127"/>
      <c r="J60" s="127"/>
    </row>
    <row r="61" spans="1:10">
      <c r="A61" t="s">
        <v>257</v>
      </c>
      <c r="B61" t="s">
        <v>403</v>
      </c>
    </row>
    <row r="62" spans="1:10">
      <c r="A62" t="s">
        <v>257</v>
      </c>
      <c r="B62" t="s">
        <v>404</v>
      </c>
    </row>
    <row r="63" spans="1:10">
      <c r="A63" t="s">
        <v>257</v>
      </c>
      <c r="B63" t="s">
        <v>405</v>
      </c>
    </row>
    <row r="64" spans="1:10" ht="31.5" customHeight="1">
      <c r="A64" t="s">
        <v>257</v>
      </c>
      <c r="B64" s="124" t="s">
        <v>406</v>
      </c>
      <c r="C64" s="125"/>
      <c r="D64" s="125"/>
      <c r="E64" s="125"/>
      <c r="F64" s="125"/>
      <c r="G64" s="125"/>
      <c r="H64" s="125"/>
      <c r="I64" s="125"/>
      <c r="J64" s="125"/>
    </row>
    <row r="65" spans="1:10" ht="35.25" customHeight="1">
      <c r="A65" t="s">
        <v>257</v>
      </c>
      <c r="B65" s="124" t="s">
        <v>407</v>
      </c>
      <c r="C65" s="125"/>
      <c r="D65" s="125"/>
      <c r="E65" s="125"/>
      <c r="F65" s="125"/>
      <c r="G65" s="125"/>
      <c r="H65" s="125"/>
      <c r="I65" s="125"/>
      <c r="J65" s="125"/>
    </row>
    <row r="66" spans="1:10">
      <c r="A66" t="s">
        <v>257</v>
      </c>
      <c r="B66" t="s">
        <v>408</v>
      </c>
    </row>
    <row r="67" spans="1:10">
      <c r="A67" t="s">
        <v>257</v>
      </c>
      <c r="B67" t="s">
        <v>409</v>
      </c>
    </row>
    <row r="68" spans="1:10">
      <c r="A68" t="s">
        <v>257</v>
      </c>
      <c r="B68" t="s">
        <v>410</v>
      </c>
    </row>
    <row r="69" spans="1:10" ht="33.75" customHeight="1">
      <c r="A69" t="s">
        <v>257</v>
      </c>
      <c r="B69" s="124" t="s">
        <v>411</v>
      </c>
      <c r="C69" s="125"/>
      <c r="D69" s="125"/>
      <c r="E69" s="125"/>
      <c r="F69" s="125"/>
      <c r="G69" s="125"/>
      <c r="H69" s="125"/>
      <c r="I69" s="125"/>
      <c r="J69" s="125"/>
    </row>
    <row r="70" spans="1:10" ht="33.75" customHeight="1">
      <c r="A70" s="124" t="s">
        <v>412</v>
      </c>
      <c r="B70" s="125"/>
      <c r="C70" s="125"/>
      <c r="D70" s="125"/>
      <c r="E70" s="125"/>
      <c r="F70" s="125"/>
      <c r="G70" s="125"/>
      <c r="H70" s="125"/>
      <c r="I70" s="125"/>
      <c r="J70" s="125"/>
    </row>
    <row r="71" spans="1:10" ht="18" customHeight="1">
      <c r="A71" s="126" t="s">
        <v>263</v>
      </c>
      <c r="B71" s="127"/>
      <c r="C71" s="127"/>
      <c r="D71" s="127"/>
      <c r="E71" s="127"/>
      <c r="F71" s="127"/>
      <c r="G71" s="127"/>
      <c r="H71" s="127"/>
      <c r="I71" s="127"/>
      <c r="J71" s="127"/>
    </row>
    <row r="72" spans="1:10" ht="35.25" customHeight="1">
      <c r="A72" s="124" t="s">
        <v>264</v>
      </c>
      <c r="B72" s="125"/>
      <c r="C72" s="125"/>
      <c r="D72" s="125"/>
      <c r="E72" s="125"/>
      <c r="F72" s="125"/>
      <c r="G72" s="125"/>
      <c r="H72" s="125"/>
      <c r="I72" s="125"/>
      <c r="J72" s="125"/>
    </row>
    <row r="74" spans="1:10">
      <c r="A74" t="s">
        <v>265</v>
      </c>
    </row>
    <row r="75" spans="1:10" ht="48.75" customHeight="1">
      <c r="A75" s="124" t="s">
        <v>266</v>
      </c>
      <c r="B75" s="125"/>
      <c r="C75" s="125"/>
      <c r="D75" s="125"/>
      <c r="E75" s="125"/>
      <c r="F75" s="125"/>
      <c r="G75" s="125"/>
      <c r="H75" s="125"/>
      <c r="I75" s="125"/>
      <c r="J75" s="125"/>
    </row>
    <row r="77" spans="1:10" ht="19.5" customHeight="1">
      <c r="A77" s="126" t="s">
        <v>267</v>
      </c>
      <c r="B77" s="127"/>
      <c r="C77" s="127"/>
      <c r="D77" s="127"/>
      <c r="E77" s="127"/>
      <c r="F77" s="127"/>
      <c r="G77" s="127"/>
      <c r="H77" s="127"/>
      <c r="I77" s="127"/>
      <c r="J77" s="127"/>
    </row>
    <row r="78" spans="1:10" ht="34.5" customHeight="1">
      <c r="A78" s="124" t="s">
        <v>268</v>
      </c>
      <c r="B78" s="125"/>
      <c r="C78" s="125"/>
      <c r="D78" s="125"/>
      <c r="E78" s="125"/>
      <c r="F78" s="125"/>
      <c r="G78" s="125"/>
      <c r="H78" s="125"/>
      <c r="I78" s="125"/>
      <c r="J78" s="125"/>
    </row>
    <row r="79" spans="1:10" ht="48" customHeight="1">
      <c r="A79" s="124" t="s">
        <v>269</v>
      </c>
      <c r="B79" s="125"/>
      <c r="C79" s="125"/>
      <c r="D79" s="125"/>
      <c r="E79" s="125"/>
      <c r="F79" s="125"/>
      <c r="G79" s="125"/>
      <c r="H79" s="125"/>
      <c r="I79" s="125"/>
      <c r="J79" s="125"/>
    </row>
    <row r="80" spans="1:10" ht="18" customHeight="1">
      <c r="A80" s="126" t="s">
        <v>270</v>
      </c>
      <c r="B80" s="127"/>
      <c r="C80" s="127"/>
      <c r="D80" s="127"/>
      <c r="E80" s="127"/>
      <c r="F80" s="127"/>
      <c r="G80" s="127"/>
      <c r="H80" s="127"/>
      <c r="I80" s="127"/>
      <c r="J80" s="127"/>
    </row>
    <row r="81" spans="1:10" ht="33.75" customHeight="1">
      <c r="A81" s="124" t="s">
        <v>271</v>
      </c>
      <c r="B81" s="125"/>
      <c r="C81" s="125"/>
      <c r="D81" s="125"/>
      <c r="E81" s="125"/>
      <c r="F81" s="125"/>
      <c r="G81" s="125"/>
      <c r="H81" s="125"/>
      <c r="I81" s="125"/>
      <c r="J81" s="125"/>
    </row>
    <row r="82" spans="1:10" ht="66.75" customHeight="1">
      <c r="A82" s="124" t="s">
        <v>272</v>
      </c>
      <c r="B82" s="125"/>
      <c r="C82" s="125"/>
      <c r="D82" s="125"/>
      <c r="E82" s="125"/>
      <c r="F82" s="125"/>
      <c r="G82" s="125"/>
      <c r="H82" s="125"/>
      <c r="I82" s="125"/>
      <c r="J82" s="125"/>
    </row>
    <row r="83" spans="1:10" ht="35.25" customHeight="1">
      <c r="A83" s="124" t="s">
        <v>273</v>
      </c>
      <c r="B83" s="125"/>
      <c r="C83" s="125"/>
      <c r="D83" s="125"/>
      <c r="E83" s="125"/>
      <c r="F83" s="125"/>
      <c r="G83" s="125"/>
      <c r="H83" s="125"/>
      <c r="I83" s="125"/>
      <c r="J83" s="125"/>
    </row>
    <row r="84" spans="1:10" ht="51" customHeight="1">
      <c r="A84" s="124" t="s">
        <v>274</v>
      </c>
      <c r="B84" s="125"/>
      <c r="C84" s="125"/>
      <c r="D84" s="125"/>
      <c r="E84" s="125"/>
      <c r="F84" s="125"/>
      <c r="G84" s="125"/>
      <c r="H84" s="125"/>
      <c r="I84" s="125"/>
      <c r="J84" s="125"/>
    </row>
    <row r="85" spans="1:10">
      <c r="A85" t="s">
        <v>275</v>
      </c>
    </row>
    <row r="87" spans="1:10" ht="33" customHeight="1">
      <c r="A87" s="124" t="s">
        <v>276</v>
      </c>
      <c r="B87" s="125"/>
      <c r="C87" s="125"/>
      <c r="D87" s="125"/>
      <c r="E87" s="125"/>
      <c r="F87" s="125"/>
      <c r="G87" s="125"/>
      <c r="H87" s="125"/>
      <c r="I87" s="125"/>
      <c r="J87" s="125"/>
    </row>
    <row r="88" spans="1:10" ht="38.25" customHeight="1">
      <c r="A88" s="124" t="s">
        <v>277</v>
      </c>
      <c r="B88" s="125"/>
      <c r="C88" s="125"/>
      <c r="D88" s="125"/>
      <c r="E88" s="125"/>
      <c r="F88" s="125"/>
      <c r="G88" s="125"/>
      <c r="H88" s="125"/>
      <c r="I88" s="125"/>
      <c r="J88" s="125"/>
    </row>
    <row r="89" spans="1:10" ht="49.5" customHeight="1">
      <c r="A89" s="124" t="s">
        <v>278</v>
      </c>
      <c r="B89" s="125"/>
      <c r="C89" s="125"/>
      <c r="D89" s="125"/>
      <c r="E89" s="125"/>
      <c r="F89" s="125"/>
      <c r="G89" s="125"/>
      <c r="H89" s="125"/>
      <c r="I89" s="125"/>
      <c r="J89" s="125"/>
    </row>
    <row r="90" spans="1:10" ht="35.25" customHeight="1">
      <c r="A90" s="124" t="s">
        <v>279</v>
      </c>
      <c r="B90" s="125"/>
      <c r="C90" s="125"/>
      <c r="D90" s="125"/>
      <c r="E90" s="125"/>
      <c r="F90" s="125"/>
      <c r="G90" s="125"/>
      <c r="H90" s="125"/>
      <c r="I90" s="125"/>
      <c r="J90" s="125"/>
    </row>
    <row r="91" spans="1:10" ht="55.5" customHeight="1">
      <c r="A91" s="124" t="s">
        <v>280</v>
      </c>
      <c r="B91" s="125"/>
      <c r="C91" s="125"/>
      <c r="D91" s="125"/>
      <c r="E91" s="125"/>
      <c r="F91" s="125"/>
      <c r="G91" s="125"/>
      <c r="H91" s="125"/>
      <c r="I91" s="125"/>
      <c r="J91" s="125"/>
    </row>
    <row r="92" spans="1:10" ht="38.25" customHeight="1">
      <c r="A92" s="124" t="s">
        <v>281</v>
      </c>
      <c r="B92" s="125"/>
      <c r="C92" s="125"/>
      <c r="D92" s="125"/>
      <c r="E92" s="125"/>
      <c r="F92" s="125"/>
      <c r="G92" s="125"/>
      <c r="H92" s="125"/>
      <c r="I92" s="125"/>
      <c r="J92" s="125"/>
    </row>
    <row r="93" spans="1:10">
      <c r="A93" s="126" t="s">
        <v>282</v>
      </c>
      <c r="B93" s="127"/>
      <c r="C93" s="127"/>
      <c r="D93" s="127"/>
      <c r="E93" s="127"/>
      <c r="F93" s="127"/>
      <c r="G93" s="127"/>
      <c r="H93" s="127"/>
      <c r="I93" s="127"/>
      <c r="J93" s="127"/>
    </row>
    <row r="94" spans="1:10">
      <c r="A94" s="126" t="s">
        <v>283</v>
      </c>
      <c r="B94" s="127"/>
      <c r="C94" s="127"/>
      <c r="D94" s="127"/>
      <c r="E94" s="127"/>
      <c r="F94" s="127"/>
      <c r="G94" s="127"/>
      <c r="H94" s="127"/>
      <c r="I94" s="127"/>
      <c r="J94" s="127"/>
    </row>
    <row r="95" spans="1:10">
      <c r="A95" t="s">
        <v>284</v>
      </c>
      <c r="B95" t="s">
        <v>285</v>
      </c>
    </row>
    <row r="96" spans="1:10">
      <c r="A96" t="s">
        <v>284</v>
      </c>
      <c r="B96" t="s">
        <v>286</v>
      </c>
    </row>
    <row r="97" spans="1:10">
      <c r="A97" t="s">
        <v>284</v>
      </c>
      <c r="B97" t="s">
        <v>287</v>
      </c>
    </row>
    <row r="98" spans="1:10">
      <c r="A98" t="s">
        <v>284</v>
      </c>
      <c r="B98" t="s">
        <v>288</v>
      </c>
    </row>
    <row r="99" spans="1:10">
      <c r="A99" t="s">
        <v>284</v>
      </c>
      <c r="B99" t="s">
        <v>289</v>
      </c>
    </row>
    <row r="100" spans="1:10">
      <c r="A100" t="s">
        <v>284</v>
      </c>
      <c r="B100" t="s">
        <v>290</v>
      </c>
    </row>
    <row r="101" spans="1:10" ht="33" customHeight="1">
      <c r="A101" s="124" t="s">
        <v>291</v>
      </c>
      <c r="B101" s="125"/>
      <c r="C101" s="125"/>
      <c r="D101" s="125"/>
      <c r="E101" s="125"/>
      <c r="F101" s="125"/>
      <c r="G101" s="125"/>
      <c r="H101" s="125"/>
      <c r="I101" s="125"/>
      <c r="J101" s="125"/>
    </row>
    <row r="102" spans="1:10" ht="52.5" customHeight="1">
      <c r="A102" s="124" t="s">
        <v>292</v>
      </c>
      <c r="B102" s="125"/>
      <c r="C102" s="125"/>
      <c r="D102" s="125"/>
      <c r="E102" s="125"/>
      <c r="F102" s="125"/>
      <c r="G102" s="125"/>
      <c r="H102" s="125"/>
      <c r="I102" s="125"/>
      <c r="J102" s="125"/>
    </row>
    <row r="103" spans="1:10">
      <c r="A103" s="126" t="s">
        <v>293</v>
      </c>
      <c r="B103" s="127"/>
      <c r="C103" s="127"/>
      <c r="D103" s="127"/>
      <c r="E103" s="127"/>
      <c r="F103" s="127"/>
      <c r="G103" s="127"/>
      <c r="H103" s="127"/>
      <c r="I103" s="127"/>
      <c r="J103" s="127"/>
    </row>
    <row r="104" spans="1:10">
      <c r="A104" t="s">
        <v>294</v>
      </c>
    </row>
    <row r="105" spans="1:10" ht="124.5" customHeight="1">
      <c r="A105" s="124" t="s">
        <v>295</v>
      </c>
      <c r="B105" s="125"/>
      <c r="C105" s="125"/>
      <c r="D105" s="125"/>
      <c r="E105" s="125"/>
      <c r="F105" s="125"/>
      <c r="G105" s="125"/>
      <c r="H105" s="125"/>
      <c r="I105" s="125"/>
      <c r="J105" s="125"/>
    </row>
    <row r="106" spans="1:10" ht="62.25" customHeight="1">
      <c r="A106" s="124" t="s">
        <v>296</v>
      </c>
      <c r="B106" s="125"/>
      <c r="C106" s="125"/>
      <c r="D106" s="125"/>
      <c r="E106" s="125"/>
      <c r="F106" s="125"/>
      <c r="G106" s="125"/>
      <c r="H106" s="125"/>
      <c r="I106" s="125"/>
      <c r="J106" s="125"/>
    </row>
    <row r="107" spans="1:10">
      <c r="A107" s="126" t="s">
        <v>297</v>
      </c>
      <c r="B107" s="127"/>
      <c r="C107" s="127"/>
      <c r="D107" s="127"/>
      <c r="E107" s="127"/>
      <c r="F107" s="127"/>
      <c r="G107" s="127"/>
      <c r="H107" s="127"/>
      <c r="I107" s="127"/>
      <c r="J107" s="127"/>
    </row>
    <row r="108" spans="1:10">
      <c r="A108" t="s">
        <v>284</v>
      </c>
      <c r="B108" t="s">
        <v>298</v>
      </c>
    </row>
    <row r="109" spans="1:10">
      <c r="A109" t="s">
        <v>284</v>
      </c>
      <c r="B109" t="s">
        <v>299</v>
      </c>
    </row>
    <row r="110" spans="1:10">
      <c r="A110" t="s">
        <v>284</v>
      </c>
      <c r="B110" t="s">
        <v>300</v>
      </c>
    </row>
    <row r="111" spans="1:10">
      <c r="A111" t="s">
        <v>284</v>
      </c>
      <c r="B111" t="s">
        <v>301</v>
      </c>
    </row>
    <row r="112" spans="1:10">
      <c r="A112" t="s">
        <v>284</v>
      </c>
      <c r="B112" t="s">
        <v>302</v>
      </c>
    </row>
    <row r="113" spans="1:10">
      <c r="A113" t="s">
        <v>284</v>
      </c>
      <c r="B113" t="s">
        <v>303</v>
      </c>
    </row>
    <row r="114" spans="1:10">
      <c r="A114" t="s">
        <v>284</v>
      </c>
      <c r="B114" t="s">
        <v>304</v>
      </c>
    </row>
    <row r="115" spans="1:10">
      <c r="A115" t="s">
        <v>284</v>
      </c>
      <c r="B115" t="s">
        <v>305</v>
      </c>
    </row>
    <row r="116" spans="1:10">
      <c r="A116" t="s">
        <v>306</v>
      </c>
    </row>
    <row r="118" spans="1:10">
      <c r="A118" t="s">
        <v>399</v>
      </c>
    </row>
    <row r="119" spans="1:10" ht="34.5" customHeight="1">
      <c r="A119" s="124" t="s">
        <v>307</v>
      </c>
      <c r="B119" s="125"/>
      <c r="C119" s="125"/>
      <c r="D119" s="125"/>
      <c r="E119" s="125"/>
      <c r="F119" s="125"/>
      <c r="G119" s="125"/>
      <c r="H119" s="125"/>
      <c r="I119" s="125"/>
      <c r="J119" s="125"/>
    </row>
    <row r="120" spans="1:10">
      <c r="A120" t="s">
        <v>257</v>
      </c>
      <c r="B120" t="s">
        <v>308</v>
      </c>
    </row>
    <row r="121" spans="1:10">
      <c r="A121" t="s">
        <v>257</v>
      </c>
      <c r="B121" t="s">
        <v>309</v>
      </c>
    </row>
    <row r="122" spans="1:10" ht="36" customHeight="1">
      <c r="A122" t="s">
        <v>257</v>
      </c>
      <c r="B122" s="126" t="s">
        <v>310</v>
      </c>
      <c r="C122" s="126"/>
      <c r="D122" s="126"/>
      <c r="E122" s="126"/>
      <c r="F122" s="126"/>
      <c r="G122" s="126"/>
      <c r="H122" s="126"/>
      <c r="I122" s="126"/>
      <c r="J122" s="126"/>
    </row>
    <row r="123" spans="1:10">
      <c r="A123" t="s">
        <v>257</v>
      </c>
      <c r="B123" t="s">
        <v>311</v>
      </c>
    </row>
    <row r="125" spans="1:10">
      <c r="A125" t="s">
        <v>312</v>
      </c>
    </row>
    <row r="126" spans="1:10" ht="48.75" customHeight="1">
      <c r="A126" s="124" t="s">
        <v>313</v>
      </c>
      <c r="B126" s="125"/>
      <c r="C126" s="125"/>
      <c r="D126" s="125"/>
      <c r="E126" s="125"/>
      <c r="F126" s="125"/>
      <c r="G126" s="125"/>
      <c r="H126" s="125"/>
      <c r="I126" s="125"/>
      <c r="J126" s="125"/>
    </row>
    <row r="127" spans="1:10" ht="16.5" customHeight="1">
      <c r="A127" s="126" t="s">
        <v>314</v>
      </c>
      <c r="B127" s="127"/>
      <c r="C127" s="127"/>
      <c r="D127" s="127"/>
      <c r="E127" s="127"/>
      <c r="F127" s="127"/>
      <c r="G127" s="127"/>
      <c r="H127" s="127"/>
      <c r="I127" s="127"/>
      <c r="J127" s="127"/>
    </row>
    <row r="128" spans="1:10" ht="15.75" customHeight="1">
      <c r="A128" t="s">
        <v>257</v>
      </c>
      <c r="B128" s="126" t="s">
        <v>315</v>
      </c>
      <c r="C128" s="126" t="s">
        <v>316</v>
      </c>
      <c r="D128" s="126"/>
      <c r="E128" s="126"/>
      <c r="F128" s="126"/>
      <c r="G128" s="126"/>
      <c r="H128" s="126"/>
      <c r="I128" s="126"/>
      <c r="J128" s="126"/>
    </row>
    <row r="129" spans="1:10">
      <c r="A129" t="s">
        <v>257</v>
      </c>
      <c r="B129" s="126" t="s">
        <v>317</v>
      </c>
      <c r="C129" s="126" t="s">
        <v>318</v>
      </c>
      <c r="D129" s="126"/>
      <c r="E129" s="126"/>
      <c r="F129" s="126"/>
      <c r="G129" s="126"/>
      <c r="H129" s="126"/>
      <c r="I129" s="126"/>
      <c r="J129" s="126"/>
    </row>
    <row r="130" spans="1:10">
      <c r="B130" s="126" t="s">
        <v>319</v>
      </c>
      <c r="C130" s="126"/>
      <c r="D130" s="126"/>
      <c r="E130" s="126"/>
      <c r="F130" s="126"/>
      <c r="G130" s="126"/>
      <c r="H130" s="126"/>
      <c r="I130" s="126"/>
      <c r="J130" s="126"/>
    </row>
    <row r="131" spans="1:10">
      <c r="A131" t="s">
        <v>257</v>
      </c>
      <c r="B131" s="126" t="s">
        <v>320</v>
      </c>
      <c r="C131" s="126" t="s">
        <v>321</v>
      </c>
      <c r="D131" s="126"/>
      <c r="E131" s="126"/>
      <c r="F131" s="126"/>
      <c r="G131" s="126"/>
      <c r="H131" s="126"/>
      <c r="I131" s="126"/>
      <c r="J131" s="126"/>
    </row>
    <row r="132" spans="1:10">
      <c r="A132" t="s">
        <v>257</v>
      </c>
      <c r="B132" s="126" t="s">
        <v>322</v>
      </c>
      <c r="C132" s="126" t="s">
        <v>323</v>
      </c>
      <c r="D132" s="126"/>
      <c r="E132" s="126"/>
      <c r="F132" s="126"/>
      <c r="G132" s="126"/>
      <c r="H132" s="126"/>
      <c r="I132" s="126"/>
      <c r="J132" s="126"/>
    </row>
    <row r="133" spans="1:10">
      <c r="A133" t="s">
        <v>257</v>
      </c>
      <c r="B133" s="126" t="s">
        <v>324</v>
      </c>
      <c r="C133" s="126" t="s">
        <v>325</v>
      </c>
      <c r="D133" s="126"/>
      <c r="E133" s="126"/>
      <c r="F133" s="126"/>
      <c r="G133" s="126"/>
      <c r="H133" s="126"/>
      <c r="I133" s="126"/>
      <c r="J133" s="126"/>
    </row>
    <row r="134" spans="1:10">
      <c r="A134" t="s">
        <v>257</v>
      </c>
      <c r="B134" s="126" t="s">
        <v>326</v>
      </c>
      <c r="C134" s="126" t="s">
        <v>327</v>
      </c>
      <c r="D134" s="126"/>
      <c r="E134" s="126"/>
      <c r="F134" s="126"/>
      <c r="G134" s="126"/>
      <c r="H134" s="126"/>
      <c r="I134" s="126"/>
      <c r="J134" s="126"/>
    </row>
    <row r="135" spans="1:10">
      <c r="A135" t="s">
        <v>257</v>
      </c>
      <c r="B135" s="126" t="s">
        <v>328</v>
      </c>
      <c r="C135" s="126" t="s">
        <v>329</v>
      </c>
      <c r="D135" s="126"/>
      <c r="E135" s="126"/>
      <c r="F135" s="126"/>
      <c r="G135" s="126"/>
      <c r="H135" s="126"/>
      <c r="I135" s="126"/>
      <c r="J135" s="126"/>
    </row>
    <row r="136" spans="1:10">
      <c r="A136" t="s">
        <v>257</v>
      </c>
      <c r="B136" s="126" t="s">
        <v>330</v>
      </c>
      <c r="C136" s="126" t="s">
        <v>331</v>
      </c>
      <c r="D136" s="126"/>
      <c r="E136" s="126"/>
      <c r="F136" s="126"/>
      <c r="G136" s="126"/>
      <c r="H136" s="126"/>
      <c r="I136" s="126"/>
      <c r="J136" s="126"/>
    </row>
    <row r="137" spans="1:10">
      <c r="A137" t="s">
        <v>257</v>
      </c>
      <c r="B137" s="126" t="s">
        <v>332</v>
      </c>
      <c r="C137" s="126" t="s">
        <v>333</v>
      </c>
      <c r="D137" s="126"/>
      <c r="E137" s="126"/>
      <c r="F137" s="126"/>
      <c r="G137" s="126"/>
      <c r="H137" s="126"/>
      <c r="I137" s="126"/>
      <c r="J137" s="126"/>
    </row>
    <row r="138" spans="1:10">
      <c r="A138" t="s">
        <v>257</v>
      </c>
      <c r="B138" s="126" t="s">
        <v>334</v>
      </c>
      <c r="C138" s="126" t="s">
        <v>335</v>
      </c>
      <c r="D138" s="126"/>
      <c r="E138" s="126"/>
      <c r="F138" s="126"/>
      <c r="G138" s="126"/>
      <c r="H138" s="126"/>
      <c r="I138" s="126"/>
      <c r="J138" s="126"/>
    </row>
    <row r="139" spans="1:10">
      <c r="A139" t="s">
        <v>257</v>
      </c>
      <c r="B139" s="126" t="s">
        <v>336</v>
      </c>
      <c r="C139" s="126" t="s">
        <v>337</v>
      </c>
      <c r="D139" s="126"/>
      <c r="E139" s="126"/>
      <c r="F139" s="126"/>
      <c r="G139" s="126"/>
      <c r="H139" s="126"/>
      <c r="I139" s="126"/>
      <c r="J139" s="126"/>
    </row>
    <row r="140" spans="1:10">
      <c r="A140" t="s">
        <v>257</v>
      </c>
      <c r="B140" s="126" t="s">
        <v>338</v>
      </c>
      <c r="C140" s="126" t="s">
        <v>339</v>
      </c>
      <c r="D140" s="126"/>
      <c r="E140" s="126"/>
      <c r="F140" s="126"/>
      <c r="G140" s="126"/>
      <c r="H140" s="126"/>
      <c r="I140" s="126"/>
      <c r="J140" s="126"/>
    </row>
    <row r="141" spans="1:10">
      <c r="B141" s="126" t="s">
        <v>340</v>
      </c>
      <c r="C141" s="126"/>
      <c r="D141" s="126"/>
      <c r="E141" s="126"/>
      <c r="F141" s="126"/>
      <c r="G141" s="126"/>
      <c r="H141" s="126"/>
      <c r="I141" s="126"/>
      <c r="J141" s="126"/>
    </row>
    <row r="142" spans="1:10">
      <c r="A142" t="s">
        <v>257</v>
      </c>
      <c r="B142" s="126" t="s">
        <v>341</v>
      </c>
      <c r="C142" s="126" t="s">
        <v>342</v>
      </c>
      <c r="D142" s="126"/>
      <c r="E142" s="126"/>
      <c r="F142" s="126"/>
      <c r="G142" s="126"/>
      <c r="H142" s="126"/>
      <c r="I142" s="126"/>
      <c r="J142" s="126"/>
    </row>
    <row r="143" spans="1:10">
      <c r="A143" t="s">
        <v>257</v>
      </c>
      <c r="B143" s="126" t="s">
        <v>343</v>
      </c>
      <c r="C143" s="126" t="s">
        <v>344</v>
      </c>
      <c r="D143" s="126"/>
      <c r="E143" s="126"/>
      <c r="F143" s="126"/>
      <c r="G143" s="126"/>
      <c r="H143" s="126"/>
      <c r="I143" s="126"/>
      <c r="J143" s="126"/>
    </row>
    <row r="144" spans="1:10" ht="53.25" customHeight="1">
      <c r="A144" s="124" t="s">
        <v>345</v>
      </c>
      <c r="B144" s="125"/>
      <c r="C144" s="125"/>
      <c r="D144" s="125"/>
      <c r="E144" s="125"/>
      <c r="F144" s="125"/>
      <c r="G144" s="125"/>
      <c r="H144" s="125"/>
      <c r="I144" s="125"/>
      <c r="J144" s="125"/>
    </row>
    <row r="145" spans="1:10" ht="35.25" customHeight="1">
      <c r="A145" t="s">
        <v>257</v>
      </c>
      <c r="B145" s="124" t="s">
        <v>346</v>
      </c>
      <c r="C145" s="125"/>
      <c r="D145" s="125"/>
      <c r="E145" s="125"/>
      <c r="F145" s="125"/>
      <c r="G145" s="125"/>
      <c r="H145" s="125"/>
      <c r="I145" s="125"/>
      <c r="J145" s="125"/>
    </row>
    <row r="146" spans="1:10" ht="34.5" customHeight="1">
      <c r="A146" t="s">
        <v>257</v>
      </c>
      <c r="B146" s="124" t="s">
        <v>347</v>
      </c>
      <c r="C146" s="125"/>
      <c r="D146" s="125"/>
      <c r="E146" s="125"/>
      <c r="F146" s="125"/>
      <c r="G146" s="125"/>
      <c r="H146" s="125"/>
      <c r="I146" s="125"/>
      <c r="J146" s="125"/>
    </row>
    <row r="147" spans="1:10" ht="31.5" customHeight="1">
      <c r="A147" t="s">
        <v>257</v>
      </c>
      <c r="B147" s="124" t="s">
        <v>348</v>
      </c>
      <c r="C147" s="125"/>
      <c r="D147" s="125"/>
      <c r="E147" s="125"/>
      <c r="F147" s="125"/>
      <c r="G147" s="125"/>
      <c r="H147" s="125"/>
      <c r="I147" s="125"/>
      <c r="J147" s="125"/>
    </row>
    <row r="148" spans="1:10" ht="32.25" customHeight="1">
      <c r="A148" t="s">
        <v>257</v>
      </c>
      <c r="B148" s="124" t="s">
        <v>349</v>
      </c>
      <c r="C148" s="125"/>
      <c r="D148" s="125"/>
      <c r="E148" s="125"/>
      <c r="F148" s="125"/>
      <c r="G148" s="125"/>
      <c r="H148" s="125"/>
      <c r="I148" s="125"/>
      <c r="J148" s="125"/>
    </row>
    <row r="149" spans="1:10" ht="32.25" customHeight="1">
      <c r="A149" t="s">
        <v>257</v>
      </c>
      <c r="B149" s="124" t="s">
        <v>350</v>
      </c>
      <c r="C149" s="125"/>
      <c r="D149" s="125"/>
      <c r="E149" s="125"/>
      <c r="F149" s="125"/>
      <c r="G149" s="125"/>
      <c r="H149" s="125"/>
      <c r="I149" s="125"/>
      <c r="J149" s="125"/>
    </row>
    <row r="150" spans="1:10" ht="60" customHeight="1">
      <c r="A150" t="s">
        <v>257</v>
      </c>
      <c r="B150" s="124" t="s">
        <v>351</v>
      </c>
      <c r="C150" s="125"/>
      <c r="D150" s="125"/>
      <c r="E150" s="125"/>
      <c r="F150" s="125"/>
      <c r="G150" s="125"/>
      <c r="H150" s="125"/>
      <c r="I150" s="125"/>
      <c r="J150" s="125"/>
    </row>
    <row r="151" spans="1:10" ht="15.75" customHeight="1">
      <c r="A151" t="s">
        <v>257</v>
      </c>
      <c r="B151" s="126" t="s">
        <v>352</v>
      </c>
      <c r="C151" s="127"/>
      <c r="D151" s="127"/>
      <c r="E151" s="127"/>
      <c r="F151" s="127"/>
      <c r="G151" s="127"/>
      <c r="H151" s="127"/>
      <c r="I151" s="127"/>
      <c r="J151" s="127"/>
    </row>
    <row r="152" spans="1:10" ht="190.5" customHeight="1">
      <c r="A152" s="124" t="s">
        <v>353</v>
      </c>
      <c r="B152" s="125"/>
      <c r="C152" s="125"/>
      <c r="D152" s="125"/>
      <c r="E152" s="125"/>
      <c r="F152" s="125"/>
      <c r="G152" s="125"/>
      <c r="H152" s="125"/>
      <c r="I152" s="125"/>
      <c r="J152" s="125"/>
    </row>
    <row r="153" spans="1:10" ht="20.25" customHeight="1">
      <c r="A153" s="126" t="s">
        <v>354</v>
      </c>
      <c r="B153" s="127"/>
      <c r="C153" s="127"/>
      <c r="D153" s="127"/>
      <c r="E153" s="127"/>
      <c r="F153" s="127"/>
      <c r="G153" s="127"/>
      <c r="H153" s="127"/>
      <c r="I153" s="127"/>
      <c r="J153" s="127"/>
    </row>
    <row r="154" spans="1:10" ht="36" customHeight="1">
      <c r="A154" s="124" t="s">
        <v>355</v>
      </c>
      <c r="B154" s="125"/>
      <c r="C154" s="125"/>
      <c r="D154" s="125"/>
      <c r="E154" s="125"/>
      <c r="F154" s="125"/>
      <c r="G154" s="125"/>
      <c r="H154" s="125"/>
      <c r="I154" s="125"/>
      <c r="J154" s="125"/>
    </row>
    <row r="155" spans="1:10">
      <c r="A155" t="s">
        <v>356</v>
      </c>
    </row>
    <row r="156" spans="1:10">
      <c r="A156" t="s">
        <v>426</v>
      </c>
    </row>
    <row r="157" spans="1:10">
      <c r="A157" t="s">
        <v>257</v>
      </c>
      <c r="B157" t="s">
        <v>427</v>
      </c>
      <c r="C157" t="s">
        <v>428</v>
      </c>
    </row>
    <row r="158" spans="1:10">
      <c r="A158" t="s">
        <v>257</v>
      </c>
      <c r="B158" t="s">
        <v>429</v>
      </c>
      <c r="C158" t="s">
        <v>428</v>
      </c>
    </row>
    <row r="159" spans="1:10">
      <c r="A159" t="s">
        <v>257</v>
      </c>
      <c r="B159" t="s">
        <v>430</v>
      </c>
      <c r="C159" t="s">
        <v>428</v>
      </c>
    </row>
    <row r="160" spans="1:10">
      <c r="A160" t="s">
        <v>431</v>
      </c>
    </row>
    <row r="161" spans="1:10">
      <c r="A161" t="s">
        <v>257</v>
      </c>
      <c r="B161" t="s">
        <v>432</v>
      </c>
      <c r="C161" t="s">
        <v>433</v>
      </c>
    </row>
    <row r="162" spans="1:10">
      <c r="A162" t="s">
        <v>257</v>
      </c>
      <c r="B162" t="s">
        <v>328</v>
      </c>
      <c r="C162" t="s">
        <v>434</v>
      </c>
    </row>
    <row r="163" spans="1:10">
      <c r="A163" t="s">
        <v>257</v>
      </c>
      <c r="B163" t="s">
        <v>432</v>
      </c>
      <c r="C163" t="s">
        <v>433</v>
      </c>
    </row>
    <row r="164" spans="1:10" ht="49.5" customHeight="1">
      <c r="A164" s="124" t="s">
        <v>435</v>
      </c>
      <c r="B164" s="125"/>
      <c r="C164" s="125"/>
      <c r="D164" s="125"/>
      <c r="E164" s="125"/>
      <c r="F164" s="125"/>
      <c r="G164" s="125"/>
      <c r="H164" s="125"/>
      <c r="I164" s="125"/>
      <c r="J164" s="125"/>
    </row>
    <row r="165" spans="1:10" ht="53.25" customHeight="1">
      <c r="A165" s="124" t="s">
        <v>436</v>
      </c>
      <c r="B165" s="125"/>
      <c r="C165" s="125"/>
      <c r="D165" s="125"/>
      <c r="E165" s="125"/>
      <c r="F165" s="125"/>
      <c r="G165" s="125"/>
      <c r="H165" s="125"/>
      <c r="I165" s="125"/>
      <c r="J165" s="125"/>
    </row>
    <row r="166" spans="1:10" ht="36.75" customHeight="1">
      <c r="A166" s="124" t="s">
        <v>437</v>
      </c>
      <c r="B166" s="125"/>
      <c r="C166" s="125"/>
      <c r="D166" s="125"/>
      <c r="E166" s="125"/>
      <c r="F166" s="125"/>
      <c r="G166" s="125"/>
      <c r="H166" s="125"/>
      <c r="I166" s="125"/>
      <c r="J166" s="125"/>
    </row>
    <row r="167" spans="1:10" ht="82.5" customHeight="1">
      <c r="A167" s="124" t="s">
        <v>438</v>
      </c>
      <c r="B167" s="125"/>
      <c r="C167" s="125"/>
      <c r="D167" s="125"/>
      <c r="E167" s="125"/>
      <c r="F167" s="125"/>
      <c r="G167" s="125"/>
      <c r="H167" s="125"/>
      <c r="I167" s="125"/>
      <c r="J167" s="125"/>
    </row>
    <row r="168" spans="1:10" ht="81" customHeight="1">
      <c r="A168" s="124" t="s">
        <v>439</v>
      </c>
      <c r="B168" s="125"/>
      <c r="C168" s="125"/>
      <c r="D168" s="125"/>
      <c r="E168" s="125"/>
      <c r="F168" s="125"/>
      <c r="G168" s="125"/>
      <c r="H168" s="125"/>
      <c r="I168" s="125"/>
      <c r="J168" s="125"/>
    </row>
    <row r="170" spans="1:10">
      <c r="A170" t="s">
        <v>440</v>
      </c>
    </row>
    <row r="171" spans="1:10" ht="51" customHeight="1">
      <c r="A171" s="124" t="s">
        <v>441</v>
      </c>
      <c r="B171" s="125"/>
      <c r="C171" s="125"/>
      <c r="D171" s="125"/>
      <c r="E171" s="125"/>
      <c r="F171" s="125"/>
      <c r="G171" s="125"/>
      <c r="H171" s="125"/>
      <c r="I171" s="125"/>
      <c r="J171" s="125"/>
    </row>
    <row r="172" spans="1:10">
      <c r="A172" t="s">
        <v>257</v>
      </c>
      <c r="B172" t="s">
        <v>442</v>
      </c>
    </row>
    <row r="173" spans="1:10">
      <c r="A173" t="s">
        <v>257</v>
      </c>
      <c r="B173" t="s">
        <v>443</v>
      </c>
    </row>
    <row r="174" spans="1:10">
      <c r="A174" t="s">
        <v>257</v>
      </c>
      <c r="B174" t="s">
        <v>444</v>
      </c>
    </row>
    <row r="175" spans="1:10">
      <c r="A175" t="s">
        <v>257</v>
      </c>
      <c r="B175" t="s">
        <v>445</v>
      </c>
    </row>
    <row r="176" spans="1:10">
      <c r="A176" t="s">
        <v>257</v>
      </c>
      <c r="B176" t="s">
        <v>446</v>
      </c>
    </row>
    <row r="177" spans="1:10">
      <c r="A177" t="s">
        <v>257</v>
      </c>
      <c r="B177" t="s">
        <v>447</v>
      </c>
    </row>
    <row r="178" spans="1:10">
      <c r="A178" t="s">
        <v>257</v>
      </c>
      <c r="B178" t="s">
        <v>448</v>
      </c>
    </row>
    <row r="179" spans="1:10">
      <c r="A179" t="s">
        <v>257</v>
      </c>
      <c r="B179" t="s">
        <v>449</v>
      </c>
    </row>
    <row r="180" spans="1:10">
      <c r="A180" t="s">
        <v>257</v>
      </c>
      <c r="B180" t="s">
        <v>76</v>
      </c>
    </row>
    <row r="182" spans="1:10">
      <c r="A182" t="s">
        <v>77</v>
      </c>
    </row>
    <row r="184" spans="1:10">
      <c r="A184" t="s">
        <v>78</v>
      </c>
    </row>
    <row r="185" spans="1:10" ht="37.5" customHeight="1">
      <c r="A185" s="124" t="s">
        <v>79</v>
      </c>
      <c r="B185" s="125"/>
      <c r="C185" s="125"/>
      <c r="D185" s="125"/>
      <c r="E185" s="125"/>
      <c r="F185" s="125"/>
      <c r="G185" s="125"/>
      <c r="H185" s="125"/>
      <c r="I185" s="125"/>
      <c r="J185" s="125"/>
    </row>
    <row r="186" spans="1:10">
      <c r="A186" t="s">
        <v>257</v>
      </c>
      <c r="B186" t="s">
        <v>80</v>
      </c>
    </row>
    <row r="187" spans="1:10">
      <c r="A187" t="s">
        <v>257</v>
      </c>
      <c r="B187" t="s">
        <v>81</v>
      </c>
    </row>
    <row r="188" spans="1:10" ht="52.5" customHeight="1">
      <c r="A188" s="124" t="s">
        <v>82</v>
      </c>
      <c r="B188" s="125"/>
      <c r="C188" s="125"/>
      <c r="D188" s="125"/>
      <c r="E188" s="125"/>
      <c r="F188" s="125"/>
      <c r="G188" s="125"/>
      <c r="H188" s="125"/>
      <c r="I188" s="125"/>
      <c r="J188" s="125"/>
    </row>
    <row r="190" spans="1:10">
      <c r="A190" t="s">
        <v>312</v>
      </c>
    </row>
    <row r="191" spans="1:10">
      <c r="A191" t="s">
        <v>257</v>
      </c>
      <c r="B191" t="s">
        <v>83</v>
      </c>
    </row>
    <row r="192" spans="1:10">
      <c r="A192" t="s">
        <v>257</v>
      </c>
      <c r="B192" t="s">
        <v>84</v>
      </c>
    </row>
    <row r="193" spans="1:10">
      <c r="A193" t="s">
        <v>257</v>
      </c>
      <c r="B193" t="s">
        <v>85</v>
      </c>
    </row>
    <row r="194" spans="1:10">
      <c r="A194" t="s">
        <v>257</v>
      </c>
      <c r="B194" t="s">
        <v>86</v>
      </c>
    </row>
    <row r="195" spans="1:10">
      <c r="A195" t="s">
        <v>257</v>
      </c>
      <c r="B195" t="s">
        <v>87</v>
      </c>
    </row>
    <row r="196" spans="1:10" ht="51" customHeight="1">
      <c r="A196" s="124" t="s">
        <v>88</v>
      </c>
      <c r="B196" s="125"/>
      <c r="C196" s="125"/>
      <c r="D196" s="125"/>
      <c r="E196" s="125"/>
      <c r="F196" s="125"/>
      <c r="G196" s="125"/>
      <c r="H196" s="125"/>
      <c r="I196" s="125"/>
      <c r="J196" s="125"/>
    </row>
    <row r="197" spans="1:10">
      <c r="A197" t="s">
        <v>257</v>
      </c>
      <c r="B197" t="s">
        <v>89</v>
      </c>
      <c r="C197" t="s">
        <v>90</v>
      </c>
    </row>
    <row r="198" spans="1:10">
      <c r="A198" t="s">
        <v>257</v>
      </c>
      <c r="B198" t="s">
        <v>91</v>
      </c>
      <c r="C198" t="s">
        <v>92</v>
      </c>
    </row>
    <row r="200" spans="1:10">
      <c r="A200" t="s">
        <v>440</v>
      </c>
    </row>
    <row r="201" spans="1:10">
      <c r="A201" t="s">
        <v>93</v>
      </c>
    </row>
    <row r="202" spans="1:10">
      <c r="A202" t="s">
        <v>94</v>
      </c>
    </row>
    <row r="203" spans="1:10">
      <c r="A203" t="s">
        <v>257</v>
      </c>
      <c r="B203" t="s">
        <v>95</v>
      </c>
    </row>
    <row r="204" spans="1:10">
      <c r="A204" t="s">
        <v>257</v>
      </c>
      <c r="B204" t="s">
        <v>96</v>
      </c>
    </row>
    <row r="205" spans="1:10">
      <c r="A205" t="s">
        <v>257</v>
      </c>
      <c r="B205" t="s">
        <v>444</v>
      </c>
    </row>
    <row r="206" spans="1:10">
      <c r="A206" t="s">
        <v>257</v>
      </c>
      <c r="B206" t="s">
        <v>97</v>
      </c>
    </row>
    <row r="207" spans="1:10">
      <c r="A207" t="s">
        <v>257</v>
      </c>
      <c r="B207" t="s">
        <v>98</v>
      </c>
    </row>
    <row r="208" spans="1:10">
      <c r="A208" t="s">
        <v>257</v>
      </c>
      <c r="B208" t="s">
        <v>99</v>
      </c>
    </row>
    <row r="209" spans="1:10">
      <c r="A209" t="s">
        <v>257</v>
      </c>
      <c r="B209" t="s">
        <v>100</v>
      </c>
    </row>
    <row r="210" spans="1:10">
      <c r="A210" t="s">
        <v>257</v>
      </c>
      <c r="B210" t="s">
        <v>76</v>
      </c>
    </row>
    <row r="212" spans="1:10">
      <c r="A212" t="s">
        <v>101</v>
      </c>
    </row>
    <row r="214" spans="1:10">
      <c r="A214" t="s">
        <v>102</v>
      </c>
    </row>
    <row r="215" spans="1:10" ht="33.75" customHeight="1">
      <c r="A215" s="124" t="s">
        <v>103</v>
      </c>
      <c r="B215" s="125"/>
      <c r="C215" s="125"/>
      <c r="D215" s="125"/>
      <c r="E215" s="125"/>
      <c r="F215" s="125"/>
      <c r="G215" s="125"/>
      <c r="H215" s="125"/>
      <c r="I215" s="125"/>
      <c r="J215" s="125"/>
    </row>
    <row r="216" spans="1:10">
      <c r="A216" t="s">
        <v>257</v>
      </c>
      <c r="B216" t="s">
        <v>104</v>
      </c>
    </row>
    <row r="217" spans="1:10">
      <c r="A217" t="s">
        <v>257</v>
      </c>
      <c r="B217" t="s">
        <v>105</v>
      </c>
    </row>
    <row r="218" spans="1:10">
      <c r="A218" t="s">
        <v>257</v>
      </c>
      <c r="B218" t="s">
        <v>106</v>
      </c>
    </row>
    <row r="219" spans="1:10">
      <c r="A219" t="s">
        <v>257</v>
      </c>
      <c r="B219" t="s">
        <v>107</v>
      </c>
    </row>
    <row r="220" spans="1:10">
      <c r="A220" s="126" t="s">
        <v>108</v>
      </c>
      <c r="B220" s="127"/>
      <c r="C220" s="127"/>
      <c r="D220" s="127"/>
      <c r="E220" s="127"/>
      <c r="F220" s="127"/>
      <c r="G220" s="127"/>
      <c r="H220" s="127"/>
      <c r="I220" s="127"/>
      <c r="J220" s="127"/>
    </row>
    <row r="221" spans="1:10" ht="36" customHeight="1">
      <c r="A221" s="124" t="s">
        <v>109</v>
      </c>
      <c r="B221" s="125"/>
      <c r="C221" s="125"/>
      <c r="D221" s="125"/>
      <c r="E221" s="125"/>
      <c r="F221" s="125"/>
      <c r="G221" s="125"/>
      <c r="H221" s="125"/>
      <c r="I221" s="125"/>
      <c r="J221" s="125"/>
    </row>
    <row r="222" spans="1:10" ht="36" customHeight="1">
      <c r="A222" s="124" t="s">
        <v>110</v>
      </c>
      <c r="B222" s="125"/>
      <c r="C222" s="125"/>
      <c r="D222" s="125"/>
      <c r="E222" s="125"/>
      <c r="F222" s="125"/>
      <c r="G222" s="125"/>
      <c r="H222" s="125"/>
      <c r="I222" s="125"/>
      <c r="J222" s="125"/>
    </row>
    <row r="224" spans="1:10">
      <c r="A224" t="s">
        <v>111</v>
      </c>
    </row>
    <row r="225" spans="1:10">
      <c r="A225" t="s">
        <v>112</v>
      </c>
    </row>
    <row r="226" spans="1:10" ht="31.5" customHeight="1">
      <c r="A226" t="s">
        <v>257</v>
      </c>
      <c r="B226" s="124" t="s">
        <v>113</v>
      </c>
      <c r="C226" s="125"/>
      <c r="D226" s="125"/>
      <c r="E226" s="125"/>
      <c r="F226" s="125"/>
      <c r="G226" s="125"/>
      <c r="H226" s="125"/>
      <c r="I226" s="125"/>
      <c r="J226" s="125"/>
    </row>
    <row r="227" spans="1:10" ht="32.25" customHeight="1">
      <c r="A227" t="s">
        <v>257</v>
      </c>
      <c r="B227" s="124" t="s">
        <v>114</v>
      </c>
      <c r="C227" s="125"/>
      <c r="D227" s="125"/>
      <c r="E227" s="125"/>
      <c r="F227" s="125"/>
      <c r="G227" s="125"/>
      <c r="H227" s="125"/>
      <c r="I227" s="125"/>
      <c r="J227" s="125"/>
    </row>
    <row r="228" spans="1:10">
      <c r="A228" t="s">
        <v>257</v>
      </c>
      <c r="B228" s="126" t="s">
        <v>115</v>
      </c>
      <c r="C228" s="127"/>
      <c r="D228" s="127"/>
      <c r="E228" s="127"/>
      <c r="F228" s="127"/>
      <c r="G228" s="127"/>
      <c r="H228" s="127"/>
      <c r="I228" s="127"/>
      <c r="J228" s="127"/>
    </row>
    <row r="229" spans="1:10" ht="36.75" customHeight="1">
      <c r="A229" t="s">
        <v>257</v>
      </c>
      <c r="B229" s="124" t="s">
        <v>116</v>
      </c>
      <c r="C229" s="125"/>
      <c r="D229" s="125"/>
      <c r="E229" s="125"/>
      <c r="F229" s="125"/>
      <c r="G229" s="125"/>
      <c r="H229" s="125"/>
      <c r="I229" s="125"/>
      <c r="J229" s="125"/>
    </row>
    <row r="230" spans="1:10" ht="32.25" customHeight="1">
      <c r="A230" t="s">
        <v>257</v>
      </c>
      <c r="B230" s="124" t="s">
        <v>117</v>
      </c>
      <c r="C230" s="125"/>
      <c r="D230" s="125"/>
      <c r="E230" s="125"/>
      <c r="F230" s="125"/>
      <c r="G230" s="125"/>
      <c r="H230" s="125"/>
      <c r="I230" s="125"/>
      <c r="J230" s="125"/>
    </row>
    <row r="231" spans="1:10" ht="18.75" customHeight="1">
      <c r="A231" t="s">
        <v>257</v>
      </c>
      <c r="B231" s="126" t="s">
        <v>118</v>
      </c>
      <c r="C231" s="127"/>
      <c r="D231" s="127"/>
      <c r="E231" s="127"/>
      <c r="F231" s="127"/>
      <c r="G231" s="127"/>
      <c r="H231" s="127"/>
      <c r="I231" s="127"/>
      <c r="J231" s="127"/>
    </row>
    <row r="233" spans="1:10">
      <c r="A233" t="s">
        <v>440</v>
      </c>
    </row>
    <row r="234" spans="1:10" ht="36" customHeight="1">
      <c r="A234" s="124" t="s">
        <v>119</v>
      </c>
      <c r="B234" s="125"/>
      <c r="C234" s="125"/>
      <c r="D234" s="125"/>
      <c r="E234" s="125"/>
      <c r="F234" s="125"/>
      <c r="G234" s="125"/>
      <c r="H234" s="125"/>
      <c r="I234" s="125"/>
      <c r="J234" s="125"/>
    </row>
    <row r="236" spans="1:10">
      <c r="A236" t="s">
        <v>120</v>
      </c>
    </row>
    <row r="238" spans="1:10">
      <c r="A238" t="s">
        <v>78</v>
      </c>
    </row>
    <row r="239" spans="1:10" ht="35.25" customHeight="1">
      <c r="A239" s="124" t="s">
        <v>121</v>
      </c>
      <c r="B239" s="125"/>
      <c r="C239" s="125"/>
      <c r="D239" s="125"/>
      <c r="E239" s="125"/>
      <c r="F239" s="125"/>
      <c r="G239" s="125"/>
      <c r="H239" s="125"/>
      <c r="I239" s="125"/>
      <c r="J239" s="125"/>
    </row>
    <row r="240" spans="1:10" ht="51" customHeight="1">
      <c r="A240" s="124" t="s">
        <v>122</v>
      </c>
      <c r="B240" s="125"/>
      <c r="C240" s="125"/>
      <c r="D240" s="125"/>
      <c r="E240" s="125"/>
      <c r="F240" s="125"/>
      <c r="G240" s="125"/>
      <c r="H240" s="125"/>
      <c r="I240" s="125"/>
      <c r="J240" s="125"/>
    </row>
    <row r="242" spans="1:10">
      <c r="A242" t="s">
        <v>239</v>
      </c>
    </row>
    <row r="243" spans="1:10" ht="33.75" customHeight="1">
      <c r="A243" s="126" t="s">
        <v>123</v>
      </c>
      <c r="B243" s="127"/>
      <c r="C243" s="127"/>
      <c r="D243" s="127"/>
      <c r="E243" s="127"/>
      <c r="F243" s="127"/>
      <c r="G243" s="127"/>
      <c r="H243" s="127"/>
      <c r="I243" s="127"/>
      <c r="J243" s="127"/>
    </row>
    <row r="245" spans="1:10">
      <c r="A245" t="s">
        <v>440</v>
      </c>
    </row>
    <row r="246" spans="1:10">
      <c r="A246" t="s">
        <v>124</v>
      </c>
    </row>
    <row r="248" spans="1:10">
      <c r="A248" t="s">
        <v>125</v>
      </c>
    </row>
    <row r="250" spans="1:10">
      <c r="A250" t="s">
        <v>126</v>
      </c>
    </row>
    <row r="251" spans="1:10">
      <c r="A251" t="s">
        <v>257</v>
      </c>
      <c r="B251" t="s">
        <v>127</v>
      </c>
      <c r="C251" t="s">
        <v>128</v>
      </c>
    </row>
    <row r="252" spans="1:10">
      <c r="A252" t="s">
        <v>257</v>
      </c>
      <c r="B252" t="s">
        <v>129</v>
      </c>
      <c r="C252" t="s">
        <v>130</v>
      </c>
    </row>
    <row r="253" spans="1:10">
      <c r="A253" t="s">
        <v>257</v>
      </c>
      <c r="B253" t="s">
        <v>131</v>
      </c>
      <c r="C253" t="s">
        <v>132</v>
      </c>
    </row>
    <row r="254" spans="1:10">
      <c r="A254" t="s">
        <v>257</v>
      </c>
      <c r="B254" t="s">
        <v>133</v>
      </c>
      <c r="C254" t="s">
        <v>134</v>
      </c>
    </row>
    <row r="255" spans="1:10">
      <c r="A255" t="s">
        <v>257</v>
      </c>
      <c r="B255" t="s">
        <v>135</v>
      </c>
      <c r="C255" t="s">
        <v>136</v>
      </c>
    </row>
    <row r="256" spans="1:10">
      <c r="A256" t="s">
        <v>137</v>
      </c>
    </row>
    <row r="257" spans="1:10">
      <c r="A257" t="s">
        <v>257</v>
      </c>
      <c r="B257" t="s">
        <v>138</v>
      </c>
    </row>
    <row r="258" spans="1:10">
      <c r="A258" t="s">
        <v>257</v>
      </c>
      <c r="B258" t="s">
        <v>139</v>
      </c>
    </row>
    <row r="259" spans="1:10">
      <c r="A259" t="s">
        <v>257</v>
      </c>
      <c r="B259" t="s">
        <v>140</v>
      </c>
    </row>
    <row r="260" spans="1:10">
      <c r="A260" t="s">
        <v>257</v>
      </c>
      <c r="B260" t="s">
        <v>141</v>
      </c>
    </row>
    <row r="261" spans="1:10">
      <c r="A261" t="s">
        <v>257</v>
      </c>
      <c r="B261" t="s">
        <v>142</v>
      </c>
    </row>
    <row r="262" spans="1:10">
      <c r="A262" t="s">
        <v>257</v>
      </c>
      <c r="B262" t="s">
        <v>143</v>
      </c>
    </row>
    <row r="263" spans="1:10">
      <c r="A263" t="s">
        <v>257</v>
      </c>
      <c r="B263" t="s">
        <v>144</v>
      </c>
    </row>
    <row r="264" spans="1:10">
      <c r="A264" t="s">
        <v>257</v>
      </c>
      <c r="B264" t="s">
        <v>145</v>
      </c>
    </row>
    <row r="265" spans="1:10">
      <c r="A265" t="s">
        <v>257</v>
      </c>
      <c r="B265" t="s">
        <v>146</v>
      </c>
    </row>
    <row r="266" spans="1:10">
      <c r="A266" t="s">
        <v>257</v>
      </c>
      <c r="B266" t="s">
        <v>147</v>
      </c>
    </row>
    <row r="267" spans="1:10">
      <c r="A267" s="124" t="s">
        <v>148</v>
      </c>
      <c r="B267" s="125"/>
      <c r="C267" s="125"/>
      <c r="D267" s="125"/>
      <c r="E267" s="125"/>
      <c r="F267" s="125"/>
      <c r="G267" s="125"/>
      <c r="H267" s="125"/>
      <c r="I267" s="125"/>
      <c r="J267" s="125"/>
    </row>
    <row r="272" spans="1:10">
      <c r="A272" t="s">
        <v>149</v>
      </c>
    </row>
    <row r="274" spans="1:10">
      <c r="A274" t="s">
        <v>150</v>
      </c>
    </row>
    <row r="276" spans="1:10">
      <c r="A276" t="s">
        <v>399</v>
      </c>
    </row>
    <row r="277" spans="1:10" ht="35.25" customHeight="1">
      <c r="A277" s="126" t="s">
        <v>151</v>
      </c>
      <c r="B277" s="126"/>
      <c r="C277" s="126"/>
      <c r="D277" s="126"/>
      <c r="E277" s="126"/>
      <c r="F277" s="126"/>
      <c r="G277" s="126"/>
      <c r="H277" s="126"/>
      <c r="I277" s="126"/>
    </row>
    <row r="278" spans="1:10">
      <c r="A278" t="s">
        <v>257</v>
      </c>
      <c r="B278" t="s">
        <v>308</v>
      </c>
    </row>
    <row r="279" spans="1:10">
      <c r="A279" t="s">
        <v>257</v>
      </c>
      <c r="B279" t="s">
        <v>309</v>
      </c>
    </row>
    <row r="280" spans="1:10" ht="30.75" customHeight="1">
      <c r="A280" t="s">
        <v>257</v>
      </c>
      <c r="B280" s="124" t="s">
        <v>310</v>
      </c>
      <c r="C280" s="125"/>
      <c r="D280" s="125"/>
      <c r="E280" s="125"/>
      <c r="F280" s="125"/>
      <c r="G280" s="125"/>
      <c r="H280" s="125"/>
      <c r="I280" s="125"/>
      <c r="J280" s="125"/>
    </row>
    <row r="281" spans="1:10" ht="35.25" customHeight="1">
      <c r="A281" t="s">
        <v>257</v>
      </c>
      <c r="B281" s="124" t="s">
        <v>152</v>
      </c>
      <c r="C281" s="125"/>
      <c r="D281" s="125"/>
      <c r="E281" s="125"/>
      <c r="F281" s="125"/>
      <c r="G281" s="125"/>
      <c r="H281" s="125"/>
      <c r="I281" s="125"/>
      <c r="J281" s="125"/>
    </row>
    <row r="282" spans="1:10">
      <c r="A282" t="s">
        <v>257</v>
      </c>
      <c r="B282" t="s">
        <v>153</v>
      </c>
    </row>
    <row r="283" spans="1:10" ht="33" customHeight="1">
      <c r="A283" t="s">
        <v>257</v>
      </c>
      <c r="B283" s="126" t="s">
        <v>154</v>
      </c>
      <c r="C283" s="126"/>
      <c r="D283" s="126"/>
      <c r="E283" s="126"/>
      <c r="F283" s="126"/>
      <c r="G283" s="126"/>
      <c r="H283" s="126"/>
      <c r="I283" s="126"/>
      <c r="J283" s="126"/>
    </row>
    <row r="284" spans="1:10">
      <c r="A284" t="s">
        <v>257</v>
      </c>
      <c r="B284" t="s">
        <v>155</v>
      </c>
    </row>
    <row r="285" spans="1:10">
      <c r="A285" t="s">
        <v>257</v>
      </c>
      <c r="B285" t="s">
        <v>374</v>
      </c>
    </row>
    <row r="286" spans="1:10">
      <c r="A286" t="s">
        <v>257</v>
      </c>
      <c r="B286" t="s">
        <v>375</v>
      </c>
    </row>
    <row r="287" spans="1:10">
      <c r="A287" t="s">
        <v>257</v>
      </c>
      <c r="B287" t="s">
        <v>376</v>
      </c>
    </row>
    <row r="288" spans="1:10" ht="98.25" customHeight="1">
      <c r="A288" s="124" t="s">
        <v>377</v>
      </c>
      <c r="B288" s="125"/>
      <c r="C288" s="125"/>
      <c r="D288" s="125"/>
      <c r="E288" s="125"/>
      <c r="F288" s="125"/>
      <c r="G288" s="125"/>
      <c r="H288" s="125"/>
      <c r="I288" s="125"/>
      <c r="J288" s="125"/>
    </row>
    <row r="290" spans="1:3">
      <c r="A290" t="s">
        <v>239</v>
      </c>
    </row>
    <row r="291" spans="1:3">
      <c r="A291" t="s">
        <v>378</v>
      </c>
    </row>
    <row r="292" spans="1:3">
      <c r="A292" t="s">
        <v>257</v>
      </c>
      <c r="B292" t="s">
        <v>379</v>
      </c>
      <c r="C292" t="s">
        <v>380</v>
      </c>
    </row>
    <row r="293" spans="1:3">
      <c r="B293" t="s">
        <v>381</v>
      </c>
    </row>
    <row r="294" spans="1:3">
      <c r="A294" t="s">
        <v>257</v>
      </c>
      <c r="B294" t="s">
        <v>382</v>
      </c>
      <c r="C294" t="s">
        <v>383</v>
      </c>
    </row>
    <row r="295" spans="1:3">
      <c r="A295" t="s">
        <v>257</v>
      </c>
      <c r="B295" t="s">
        <v>384</v>
      </c>
      <c r="C295" t="s">
        <v>385</v>
      </c>
    </row>
    <row r="296" spans="1:3">
      <c r="B296" t="s">
        <v>386</v>
      </c>
    </row>
    <row r="297" spans="1:3">
      <c r="A297" t="s">
        <v>257</v>
      </c>
      <c r="B297" t="s">
        <v>387</v>
      </c>
      <c r="C297" t="s">
        <v>388</v>
      </c>
    </row>
    <row r="298" spans="1:3">
      <c r="A298" t="s">
        <v>257</v>
      </c>
      <c r="B298" t="s">
        <v>0</v>
      </c>
      <c r="C298" t="s">
        <v>1</v>
      </c>
    </row>
    <row r="299" spans="1:3">
      <c r="A299" t="s">
        <v>257</v>
      </c>
      <c r="B299" t="s">
        <v>2</v>
      </c>
      <c r="C299" t="s">
        <v>3</v>
      </c>
    </row>
    <row r="300" spans="1:3">
      <c r="A300" t="s">
        <v>257</v>
      </c>
      <c r="B300" t="s">
        <v>4</v>
      </c>
      <c r="C300" t="s">
        <v>5</v>
      </c>
    </row>
    <row r="301" spans="1:3">
      <c r="A301" t="s">
        <v>257</v>
      </c>
      <c r="B301" t="s">
        <v>6</v>
      </c>
      <c r="C301" t="s">
        <v>7</v>
      </c>
    </row>
    <row r="302" spans="1:3">
      <c r="A302" t="s">
        <v>257</v>
      </c>
      <c r="B302" t="s">
        <v>8</v>
      </c>
      <c r="C302" t="s">
        <v>9</v>
      </c>
    </row>
    <row r="303" spans="1:3">
      <c r="A303" t="s">
        <v>257</v>
      </c>
      <c r="B303" t="s">
        <v>10</v>
      </c>
      <c r="C303" t="s">
        <v>11</v>
      </c>
    </row>
    <row r="304" spans="1:3">
      <c r="A304" t="s">
        <v>257</v>
      </c>
      <c r="B304" t="s">
        <v>12</v>
      </c>
      <c r="C304" t="s">
        <v>13</v>
      </c>
    </row>
    <row r="305" spans="1:10">
      <c r="A305" t="s">
        <v>257</v>
      </c>
      <c r="B305" t="s">
        <v>14</v>
      </c>
      <c r="C305" t="s">
        <v>15</v>
      </c>
    </row>
    <row r="306" spans="1:10">
      <c r="A306" t="s">
        <v>257</v>
      </c>
      <c r="B306" t="s">
        <v>16</v>
      </c>
      <c r="C306" t="s">
        <v>17</v>
      </c>
    </row>
    <row r="307" spans="1:10">
      <c r="A307" t="s">
        <v>257</v>
      </c>
      <c r="B307" t="s">
        <v>18</v>
      </c>
      <c r="C307" t="s">
        <v>19</v>
      </c>
    </row>
    <row r="308" spans="1:10">
      <c r="A308" t="s">
        <v>257</v>
      </c>
      <c r="B308" t="s">
        <v>20</v>
      </c>
      <c r="C308" t="s">
        <v>21</v>
      </c>
    </row>
    <row r="309" spans="1:10">
      <c r="A309" t="s">
        <v>257</v>
      </c>
      <c r="B309" t="s">
        <v>22</v>
      </c>
      <c r="C309" t="s">
        <v>23</v>
      </c>
    </row>
    <row r="310" spans="1:10">
      <c r="A310" t="s">
        <v>257</v>
      </c>
      <c r="B310" t="s">
        <v>24</v>
      </c>
      <c r="C310" t="s">
        <v>25</v>
      </c>
    </row>
    <row r="311" spans="1:10">
      <c r="A311" t="s">
        <v>257</v>
      </c>
      <c r="B311" t="s">
        <v>26</v>
      </c>
      <c r="C311" t="s">
        <v>27</v>
      </c>
    </row>
    <row r="312" spans="1:10">
      <c r="A312" t="s">
        <v>257</v>
      </c>
      <c r="B312" t="s">
        <v>28</v>
      </c>
      <c r="C312" t="s">
        <v>29</v>
      </c>
    </row>
    <row r="313" spans="1:10" ht="52.5" customHeight="1">
      <c r="A313" s="124" t="s">
        <v>30</v>
      </c>
      <c r="B313" s="125"/>
      <c r="C313" s="125"/>
      <c r="D313" s="125"/>
      <c r="E313" s="125"/>
      <c r="F313" s="125"/>
      <c r="G313" s="125"/>
      <c r="H313" s="125"/>
      <c r="I313" s="125"/>
      <c r="J313" s="125"/>
    </row>
    <row r="315" spans="1:10">
      <c r="A315" t="s">
        <v>440</v>
      </c>
    </row>
    <row r="316" spans="1:10">
      <c r="A316" t="s">
        <v>31</v>
      </c>
    </row>
    <row r="317" spans="1:10">
      <c r="A317" t="s">
        <v>257</v>
      </c>
      <c r="B317" t="s">
        <v>32</v>
      </c>
    </row>
    <row r="318" spans="1:10">
      <c r="A318" t="s">
        <v>257</v>
      </c>
      <c r="B318" t="s">
        <v>33</v>
      </c>
    </row>
    <row r="319" spans="1:10">
      <c r="A319" t="s">
        <v>257</v>
      </c>
      <c r="B319" t="s">
        <v>34</v>
      </c>
    </row>
    <row r="320" spans="1:10">
      <c r="A320" t="s">
        <v>257</v>
      </c>
      <c r="B320" t="s">
        <v>35</v>
      </c>
    </row>
    <row r="321" spans="1:10">
      <c r="A321" t="s">
        <v>257</v>
      </c>
      <c r="B321" t="s">
        <v>36</v>
      </c>
    </row>
    <row r="322" spans="1:10">
      <c r="A322" t="s">
        <v>257</v>
      </c>
      <c r="B322" t="s">
        <v>37</v>
      </c>
    </row>
    <row r="323" spans="1:10">
      <c r="A323" t="s">
        <v>257</v>
      </c>
      <c r="B323" t="s">
        <v>38</v>
      </c>
    </row>
    <row r="325" spans="1:10">
      <c r="A325" t="s">
        <v>39</v>
      </c>
    </row>
    <row r="327" spans="1:10">
      <c r="A327" t="s">
        <v>399</v>
      </c>
    </row>
    <row r="328" spans="1:10">
      <c r="A328" t="s">
        <v>40</v>
      </c>
    </row>
    <row r="329" spans="1:10" ht="36.75" customHeight="1">
      <c r="A329" t="s">
        <v>257</v>
      </c>
      <c r="B329" s="126" t="s">
        <v>152</v>
      </c>
      <c r="C329" s="126"/>
      <c r="D329" s="126"/>
      <c r="E329" s="126"/>
      <c r="F329" s="126"/>
      <c r="G329" s="126"/>
      <c r="H329" s="126"/>
      <c r="I329" s="126"/>
      <c r="J329" s="126"/>
    </row>
    <row r="330" spans="1:10" ht="19.5" customHeight="1">
      <c r="A330" t="s">
        <v>257</v>
      </c>
      <c r="B330" s="124" t="s">
        <v>153</v>
      </c>
      <c r="C330" s="125"/>
      <c r="D330" s="125"/>
      <c r="E330" s="125"/>
      <c r="F330" s="125"/>
      <c r="G330" s="125"/>
      <c r="H330" s="125"/>
      <c r="I330" s="125"/>
      <c r="J330" s="125"/>
    </row>
    <row r="331" spans="1:10" ht="33" customHeight="1">
      <c r="A331" t="s">
        <v>257</v>
      </c>
      <c r="B331" s="124" t="s">
        <v>41</v>
      </c>
      <c r="C331" s="125"/>
      <c r="D331" s="125"/>
      <c r="E331" s="125"/>
      <c r="F331" s="125"/>
      <c r="G331" s="125"/>
      <c r="H331" s="125"/>
      <c r="I331" s="125"/>
      <c r="J331" s="125"/>
    </row>
    <row r="332" spans="1:10">
      <c r="A332" t="s">
        <v>257</v>
      </c>
      <c r="B332" t="s">
        <v>42</v>
      </c>
    </row>
    <row r="333" spans="1:10">
      <c r="A333" t="s">
        <v>43</v>
      </c>
      <c r="B333" t="s">
        <v>44</v>
      </c>
    </row>
    <row r="334" spans="1:10">
      <c r="A334" t="s">
        <v>257</v>
      </c>
      <c r="B334" t="s">
        <v>45</v>
      </c>
    </row>
    <row r="335" spans="1:10">
      <c r="A335" t="s">
        <v>43</v>
      </c>
      <c r="B335" t="s">
        <v>46</v>
      </c>
    </row>
    <row r="337" spans="1:10">
      <c r="A337" t="s">
        <v>239</v>
      </c>
    </row>
    <row r="338" spans="1:10" ht="53.25" customHeight="1">
      <c r="A338" s="124" t="s">
        <v>47</v>
      </c>
      <c r="B338" s="125"/>
      <c r="C338" s="125"/>
      <c r="D338" s="125"/>
      <c r="E338" s="125"/>
      <c r="F338" s="125"/>
      <c r="G338" s="125"/>
      <c r="H338" s="125"/>
      <c r="I338" s="125"/>
      <c r="J338" s="125"/>
    </row>
    <row r="340" spans="1:10">
      <c r="A340" t="s">
        <v>440</v>
      </c>
    </row>
    <row r="341" spans="1:10" ht="34.5" customHeight="1">
      <c r="A341" s="124" t="s">
        <v>48</v>
      </c>
      <c r="B341" s="125"/>
      <c r="C341" s="125"/>
      <c r="D341" s="125"/>
      <c r="E341" s="125"/>
      <c r="F341" s="125"/>
      <c r="G341" s="125"/>
      <c r="H341" s="125"/>
      <c r="I341" s="125"/>
      <c r="J341" s="125"/>
    </row>
    <row r="342" spans="1:10">
      <c r="A342" t="s">
        <v>257</v>
      </c>
      <c r="B342" t="s">
        <v>32</v>
      </c>
    </row>
    <row r="343" spans="1:10">
      <c r="A343" t="s">
        <v>257</v>
      </c>
      <c r="B343" t="s">
        <v>33</v>
      </c>
    </row>
    <row r="344" spans="1:10">
      <c r="A344" t="s">
        <v>257</v>
      </c>
      <c r="B344" t="s">
        <v>34</v>
      </c>
    </row>
    <row r="345" spans="1:10">
      <c r="A345" t="s">
        <v>257</v>
      </c>
      <c r="B345" t="s">
        <v>35</v>
      </c>
    </row>
    <row r="346" spans="1:10">
      <c r="A346" t="s">
        <v>257</v>
      </c>
      <c r="B346" s="126" t="s">
        <v>49</v>
      </c>
      <c r="C346" s="126"/>
      <c r="D346" s="126"/>
      <c r="E346" s="126"/>
      <c r="F346" s="126"/>
      <c r="G346" s="126"/>
      <c r="H346" s="126"/>
      <c r="I346" s="126"/>
      <c r="J346" s="126"/>
    </row>
    <row r="347" spans="1:10">
      <c r="A347" t="s">
        <v>257</v>
      </c>
      <c r="B347" t="s">
        <v>37</v>
      </c>
    </row>
    <row r="348" spans="1:10">
      <c r="A348" t="s">
        <v>257</v>
      </c>
      <c r="B348" t="s">
        <v>38</v>
      </c>
    </row>
    <row r="350" spans="1:10">
      <c r="A350" t="s">
        <v>50</v>
      </c>
    </row>
    <row r="352" spans="1:10">
      <c r="A352" t="s">
        <v>51</v>
      </c>
    </row>
    <row r="354" spans="1:10">
      <c r="A354" t="s">
        <v>399</v>
      </c>
    </row>
    <row r="355" spans="1:10">
      <c r="A355" t="s">
        <v>52</v>
      </c>
    </row>
    <row r="356" spans="1:10">
      <c r="A356" t="s">
        <v>257</v>
      </c>
      <c r="B356" t="s">
        <v>308</v>
      </c>
    </row>
    <row r="357" spans="1:10">
      <c r="A357" t="s">
        <v>257</v>
      </c>
      <c r="B357" t="s">
        <v>309</v>
      </c>
    </row>
    <row r="358" spans="1:10" ht="36" customHeight="1">
      <c r="A358" t="s">
        <v>257</v>
      </c>
      <c r="B358" s="126" t="s">
        <v>310</v>
      </c>
      <c r="C358" s="126"/>
      <c r="D358" s="126"/>
      <c r="E358" s="126"/>
      <c r="F358" s="126"/>
      <c r="G358" s="126"/>
      <c r="H358" s="126"/>
      <c r="I358" s="126"/>
      <c r="J358" s="126"/>
    </row>
    <row r="359" spans="1:10" ht="34.5" customHeight="1">
      <c r="A359" t="s">
        <v>257</v>
      </c>
      <c r="B359" s="126" t="s">
        <v>152</v>
      </c>
      <c r="C359" s="126"/>
      <c r="D359" s="126"/>
      <c r="E359" s="126"/>
      <c r="F359" s="126"/>
      <c r="G359" s="126"/>
      <c r="H359" s="126"/>
      <c r="I359" s="126"/>
      <c r="J359" s="126"/>
    </row>
    <row r="360" spans="1:10" ht="64.5" customHeight="1">
      <c r="A360" s="124" t="s">
        <v>53</v>
      </c>
      <c r="B360" s="125"/>
      <c r="C360" s="125"/>
      <c r="D360" s="125"/>
      <c r="E360" s="125"/>
      <c r="F360" s="125"/>
      <c r="G360" s="125"/>
      <c r="H360" s="125"/>
      <c r="I360" s="125"/>
      <c r="J360" s="125"/>
    </row>
    <row r="362" spans="1:10">
      <c r="A362" t="s">
        <v>239</v>
      </c>
    </row>
    <row r="363" spans="1:10" ht="48.75" customHeight="1">
      <c r="A363" s="124" t="s">
        <v>54</v>
      </c>
      <c r="B363" s="125"/>
      <c r="C363" s="125"/>
      <c r="D363" s="125"/>
      <c r="E363" s="125"/>
      <c r="F363" s="125"/>
      <c r="G363" s="125"/>
      <c r="H363" s="125"/>
      <c r="I363" s="125"/>
      <c r="J363" s="125"/>
    </row>
    <row r="364" spans="1:10">
      <c r="A364" t="s">
        <v>55</v>
      </c>
    </row>
    <row r="365" spans="1:10">
      <c r="A365" t="s">
        <v>257</v>
      </c>
      <c r="B365" t="s">
        <v>56</v>
      </c>
      <c r="C365" t="s">
        <v>57</v>
      </c>
    </row>
    <row r="366" spans="1:10">
      <c r="A366" t="s">
        <v>257</v>
      </c>
      <c r="B366" t="s">
        <v>58</v>
      </c>
      <c r="C366" t="s">
        <v>59</v>
      </c>
    </row>
    <row r="367" spans="1:10">
      <c r="A367" t="s">
        <v>257</v>
      </c>
      <c r="B367" t="s">
        <v>60</v>
      </c>
      <c r="C367" t="s">
        <v>61</v>
      </c>
    </row>
    <row r="368" spans="1:10">
      <c r="B368" t="s">
        <v>62</v>
      </c>
    </row>
    <row r="369" spans="1:10">
      <c r="A369" t="s">
        <v>257</v>
      </c>
      <c r="B369" t="s">
        <v>63</v>
      </c>
      <c r="C369" t="s">
        <v>64</v>
      </c>
    </row>
    <row r="370" spans="1:10">
      <c r="B370" t="s">
        <v>65</v>
      </c>
    </row>
    <row r="371" spans="1:10">
      <c r="A371" t="s">
        <v>257</v>
      </c>
      <c r="B371" t="s">
        <v>66</v>
      </c>
      <c r="C371" t="s">
        <v>67</v>
      </c>
    </row>
    <row r="372" spans="1:10">
      <c r="A372" t="s">
        <v>257</v>
      </c>
      <c r="B372" t="s">
        <v>68</v>
      </c>
      <c r="C372" t="s">
        <v>69</v>
      </c>
    </row>
    <row r="373" spans="1:10">
      <c r="B373" t="s">
        <v>381</v>
      </c>
    </row>
    <row r="374" spans="1:10">
      <c r="B374" t="s">
        <v>70</v>
      </c>
    </row>
    <row r="375" spans="1:10">
      <c r="B375" t="s">
        <v>71</v>
      </c>
    </row>
    <row r="376" spans="1:10">
      <c r="B376" t="s">
        <v>72</v>
      </c>
    </row>
    <row r="377" spans="1:10" ht="66.75" customHeight="1">
      <c r="A377" s="124" t="s">
        <v>73</v>
      </c>
      <c r="B377" s="125"/>
      <c r="C377" s="125"/>
      <c r="D377" s="125"/>
      <c r="E377" s="125"/>
      <c r="F377" s="125"/>
      <c r="G377" s="125"/>
      <c r="H377" s="125"/>
      <c r="I377" s="125"/>
      <c r="J377" s="125"/>
    </row>
    <row r="379" spans="1:10">
      <c r="A379" t="s">
        <v>440</v>
      </c>
    </row>
    <row r="380" spans="1:10" ht="34.5" customHeight="1">
      <c r="A380" s="124" t="s">
        <v>418</v>
      </c>
      <c r="B380" s="125"/>
      <c r="C380" s="125"/>
      <c r="D380" s="125"/>
      <c r="E380" s="125"/>
      <c r="F380" s="125"/>
      <c r="G380" s="125"/>
      <c r="H380" s="125"/>
      <c r="I380" s="125"/>
      <c r="J380" s="125"/>
    </row>
    <row r="381" spans="1:10">
      <c r="A381" t="s">
        <v>257</v>
      </c>
      <c r="B381" t="s">
        <v>419</v>
      </c>
    </row>
    <row r="382" spans="1:10">
      <c r="A382" t="s">
        <v>257</v>
      </c>
      <c r="B382" t="s">
        <v>443</v>
      </c>
    </row>
    <row r="383" spans="1:10">
      <c r="A383" t="s">
        <v>257</v>
      </c>
      <c r="B383" t="s">
        <v>420</v>
      </c>
    </row>
    <row r="384" spans="1:10">
      <c r="A384" t="s">
        <v>257</v>
      </c>
      <c r="B384" t="s">
        <v>421</v>
      </c>
    </row>
    <row r="385" spans="1:10" ht="36" customHeight="1">
      <c r="A385" t="s">
        <v>257</v>
      </c>
      <c r="B385" s="126" t="s">
        <v>422</v>
      </c>
      <c r="C385" s="126"/>
      <c r="D385" s="126"/>
      <c r="E385" s="126"/>
      <c r="F385" s="126"/>
      <c r="G385" s="126"/>
      <c r="H385" s="126"/>
      <c r="I385" s="126"/>
      <c r="J385" s="126"/>
    </row>
    <row r="386" spans="1:10">
      <c r="A386" t="s">
        <v>423</v>
      </c>
    </row>
    <row r="387" spans="1:10">
      <c r="A387" t="s">
        <v>424</v>
      </c>
    </row>
    <row r="389" spans="1:10">
      <c r="A389" t="s">
        <v>425</v>
      </c>
    </row>
    <row r="390" spans="1:10" ht="32.25" customHeight="1">
      <c r="A390" s="124" t="s">
        <v>450</v>
      </c>
      <c r="B390" s="125"/>
      <c r="C390" s="125"/>
      <c r="D390" s="125"/>
      <c r="E390" s="125"/>
      <c r="F390" s="125"/>
      <c r="G390" s="125"/>
      <c r="H390" s="125"/>
      <c r="I390" s="125"/>
      <c r="J390" s="125"/>
    </row>
    <row r="391" spans="1:10">
      <c r="A391" t="s">
        <v>451</v>
      </c>
    </row>
    <row r="392" spans="1:10" ht="30.75" customHeight="1">
      <c r="A392" s="124" t="s">
        <v>452</v>
      </c>
      <c r="B392" s="125"/>
      <c r="C392" s="125"/>
      <c r="D392" s="125"/>
      <c r="E392" s="125"/>
      <c r="F392" s="125"/>
      <c r="G392" s="125"/>
      <c r="H392" s="125"/>
      <c r="I392" s="125"/>
      <c r="J392" s="125"/>
    </row>
    <row r="393" spans="1:10">
      <c r="A393" t="s">
        <v>453</v>
      </c>
    </row>
    <row r="394" spans="1:10" ht="33" customHeight="1">
      <c r="A394" s="124" t="s">
        <v>454</v>
      </c>
      <c r="B394" s="125"/>
      <c r="C394" s="125"/>
      <c r="D394" s="125"/>
      <c r="E394" s="125"/>
      <c r="F394" s="125"/>
      <c r="G394" s="125"/>
      <c r="H394" s="125"/>
      <c r="I394" s="125"/>
      <c r="J394" s="125"/>
    </row>
    <row r="395" spans="1:10">
      <c r="A395" t="s">
        <v>455</v>
      </c>
    </row>
    <row r="396" spans="1:10" ht="129" customHeight="1">
      <c r="A396" s="124" t="s">
        <v>456</v>
      </c>
      <c r="B396" s="125"/>
      <c r="C396" s="125"/>
      <c r="D396" s="125"/>
      <c r="E396" s="125"/>
      <c r="F396" s="125"/>
      <c r="G396" s="125"/>
      <c r="H396" s="125"/>
      <c r="I396" s="125"/>
      <c r="J396" s="125"/>
    </row>
    <row r="397" spans="1:10" ht="18" customHeight="1">
      <c r="A397" t="s">
        <v>457</v>
      </c>
    </row>
    <row r="398" spans="1:10">
      <c r="A398" t="s">
        <v>458</v>
      </c>
    </row>
    <row r="399" spans="1:10">
      <c r="A399" t="s">
        <v>459</v>
      </c>
    </row>
    <row r="400" spans="1:10">
      <c r="A400" t="s">
        <v>460</v>
      </c>
      <c r="D400" t="s">
        <v>461</v>
      </c>
    </row>
    <row r="401" spans="1:13">
      <c r="A401" s="126" t="s">
        <v>462</v>
      </c>
      <c r="B401" s="126"/>
      <c r="C401" s="126"/>
      <c r="D401" s="126"/>
      <c r="E401" s="126"/>
      <c r="F401" s="126"/>
      <c r="G401" s="126"/>
      <c r="H401" s="126"/>
      <c r="I401" s="126"/>
      <c r="J401" s="57"/>
      <c r="K401" s="57"/>
      <c r="L401" s="57"/>
      <c r="M401" s="57"/>
    </row>
    <row r="402" spans="1:13">
      <c r="A402" t="s">
        <v>463</v>
      </c>
    </row>
    <row r="403" spans="1:13">
      <c r="A403" t="s">
        <v>464</v>
      </c>
    </row>
    <row r="404" spans="1:13">
      <c r="A404" t="s">
        <v>465</v>
      </c>
    </row>
    <row r="405" spans="1:13">
      <c r="A405" t="s">
        <v>466</v>
      </c>
    </row>
    <row r="406" spans="1:13">
      <c r="A406" t="s">
        <v>467</v>
      </c>
    </row>
    <row r="407" spans="1:13">
      <c r="A407" t="s">
        <v>468</v>
      </c>
    </row>
    <row r="408" spans="1:13" ht="36.75" customHeight="1">
      <c r="A408" s="124" t="s">
        <v>469</v>
      </c>
      <c r="B408" s="125"/>
      <c r="C408" s="125"/>
      <c r="D408" s="125"/>
      <c r="E408" s="125"/>
      <c r="F408" s="125"/>
      <c r="G408" s="125"/>
      <c r="H408" s="125"/>
      <c r="I408" s="125"/>
      <c r="J408" s="125"/>
    </row>
    <row r="409" spans="1:13" ht="64.5" customHeight="1">
      <c r="A409" s="124" t="s">
        <v>507</v>
      </c>
      <c r="B409" s="125"/>
      <c r="C409" s="125"/>
      <c r="D409" s="125"/>
      <c r="E409" s="125"/>
      <c r="F409" s="125"/>
      <c r="G409" s="125"/>
      <c r="H409" s="125"/>
      <c r="I409" s="125"/>
      <c r="J409" s="125"/>
    </row>
    <row r="410" spans="1:13">
      <c r="A410" t="s">
        <v>508</v>
      </c>
    </row>
    <row r="411" spans="1:13">
      <c r="A411" t="s">
        <v>509</v>
      </c>
    </row>
    <row r="412" spans="1:13">
      <c r="A412" t="s">
        <v>510</v>
      </c>
    </row>
    <row r="413" spans="1:13">
      <c r="A413" t="s">
        <v>511</v>
      </c>
    </row>
    <row r="414" spans="1:13">
      <c r="A414" t="s">
        <v>512</v>
      </c>
    </row>
    <row r="415" spans="1:13">
      <c r="A415" t="s">
        <v>513</v>
      </c>
    </row>
    <row r="416" spans="1:13">
      <c r="A416" t="s">
        <v>514</v>
      </c>
    </row>
    <row r="417" spans="1:10">
      <c r="A417" t="s">
        <v>515</v>
      </c>
    </row>
    <row r="418" spans="1:10" ht="29.25" customHeight="1">
      <c r="A418" s="124" t="s">
        <v>516</v>
      </c>
      <c r="B418" s="125"/>
      <c r="C418" s="125"/>
      <c r="D418" s="125"/>
      <c r="E418" s="125"/>
      <c r="F418" s="125"/>
      <c r="G418" s="125"/>
      <c r="H418" s="125"/>
      <c r="I418" s="125"/>
      <c r="J418" s="125"/>
    </row>
    <row r="419" spans="1:10" ht="34.5" customHeight="1">
      <c r="A419" s="124" t="s">
        <v>517</v>
      </c>
      <c r="B419" s="125"/>
      <c r="C419" s="125"/>
      <c r="D419" s="125"/>
      <c r="E419" s="125"/>
      <c r="F419" s="125"/>
      <c r="G419" s="125"/>
      <c r="H419" s="125"/>
      <c r="I419" s="125"/>
      <c r="J419" s="125"/>
    </row>
    <row r="420" spans="1:10" ht="51.75" customHeight="1">
      <c r="A420" s="124" t="s">
        <v>518</v>
      </c>
      <c r="B420" s="125"/>
      <c r="C420" s="125"/>
      <c r="D420" s="125"/>
      <c r="E420" s="125"/>
      <c r="F420" s="125"/>
      <c r="G420" s="125"/>
      <c r="H420" s="125"/>
      <c r="I420" s="125"/>
      <c r="J420" s="125"/>
    </row>
    <row r="421" spans="1:10">
      <c r="A421" t="s">
        <v>519</v>
      </c>
    </row>
    <row r="422" spans="1:10">
      <c r="A422" t="s">
        <v>520</v>
      </c>
    </row>
    <row r="423" spans="1:10" ht="18" customHeight="1">
      <c r="A423" t="s">
        <v>521</v>
      </c>
    </row>
    <row r="424" spans="1:10" ht="79.5" customHeight="1">
      <c r="A424" s="124" t="s">
        <v>522</v>
      </c>
      <c r="B424" s="125"/>
      <c r="C424" s="125"/>
      <c r="D424" s="125"/>
      <c r="E424" s="125"/>
      <c r="F424" s="125"/>
      <c r="G424" s="125"/>
      <c r="H424" s="125"/>
      <c r="I424" s="125"/>
      <c r="J424" s="125"/>
    </row>
    <row r="425" spans="1:10" ht="64.5" customHeight="1">
      <c r="A425" s="124" t="s">
        <v>523</v>
      </c>
      <c r="B425" s="125"/>
      <c r="C425" s="125"/>
      <c r="D425" s="125"/>
      <c r="E425" s="125"/>
      <c r="F425" s="125"/>
      <c r="G425" s="125"/>
      <c r="H425" s="125"/>
      <c r="I425" s="125"/>
      <c r="J425" s="125"/>
    </row>
    <row r="426" spans="1:10" ht="47.25" customHeight="1">
      <c r="A426" s="124" t="s">
        <v>524</v>
      </c>
      <c r="B426" s="125"/>
      <c r="C426" s="125"/>
      <c r="D426" s="125"/>
      <c r="E426" s="125"/>
      <c r="F426" s="125"/>
      <c r="G426" s="125"/>
      <c r="H426" s="125"/>
      <c r="I426" s="125"/>
      <c r="J426" s="125"/>
    </row>
    <row r="427" spans="1:10" ht="33.75" customHeight="1">
      <c r="A427" s="124" t="s">
        <v>525</v>
      </c>
      <c r="B427" s="125"/>
      <c r="C427" s="125"/>
      <c r="D427" s="125"/>
      <c r="E427" s="125"/>
      <c r="F427" s="125"/>
      <c r="G427" s="125"/>
      <c r="H427" s="125"/>
      <c r="I427" s="125"/>
      <c r="J427" s="125" t="s">
        <v>526</v>
      </c>
    </row>
    <row r="428" spans="1:10" ht="34.5" customHeight="1">
      <c r="A428" s="124" t="s">
        <v>527</v>
      </c>
      <c r="B428" s="125"/>
      <c r="C428" s="125"/>
      <c r="D428" s="125"/>
      <c r="E428" s="125"/>
      <c r="F428" s="125"/>
      <c r="G428" s="125"/>
      <c r="H428" s="125"/>
      <c r="I428" s="125"/>
      <c r="J428" s="125"/>
    </row>
    <row r="429" spans="1:10">
      <c r="A429" t="s">
        <v>528</v>
      </c>
    </row>
    <row r="430" spans="1:10">
      <c r="A430" t="s">
        <v>529</v>
      </c>
    </row>
    <row r="431" spans="1:10">
      <c r="A431" t="s">
        <v>530</v>
      </c>
    </row>
    <row r="432" spans="1:10">
      <c r="A432" t="s">
        <v>531</v>
      </c>
    </row>
    <row r="433" spans="1:10">
      <c r="A433" t="s">
        <v>284</v>
      </c>
      <c r="B433" t="s">
        <v>532</v>
      </c>
    </row>
    <row r="434" spans="1:10">
      <c r="A434" t="s">
        <v>284</v>
      </c>
      <c r="B434" t="s">
        <v>533</v>
      </c>
    </row>
    <row r="435" spans="1:10">
      <c r="A435" t="s">
        <v>284</v>
      </c>
      <c r="B435" t="s">
        <v>534</v>
      </c>
    </row>
    <row r="436" spans="1:10">
      <c r="A436" t="s">
        <v>284</v>
      </c>
      <c r="B436" t="s">
        <v>535</v>
      </c>
    </row>
    <row r="437" spans="1:10">
      <c r="A437" t="s">
        <v>284</v>
      </c>
      <c r="B437" t="s">
        <v>536</v>
      </c>
    </row>
    <row r="438" spans="1:10">
      <c r="A438" t="s">
        <v>284</v>
      </c>
      <c r="B438" t="s">
        <v>537</v>
      </c>
    </row>
    <row r="439" spans="1:10">
      <c r="A439" t="s">
        <v>284</v>
      </c>
      <c r="B439" t="s">
        <v>538</v>
      </c>
    </row>
    <row r="440" spans="1:10">
      <c r="A440" t="s">
        <v>284</v>
      </c>
      <c r="B440" t="s">
        <v>539</v>
      </c>
    </row>
    <row r="441" spans="1:10">
      <c r="A441" t="s">
        <v>284</v>
      </c>
      <c r="B441" t="s">
        <v>540</v>
      </c>
    </row>
    <row r="442" spans="1:10">
      <c r="A442" t="s">
        <v>284</v>
      </c>
      <c r="B442" t="s">
        <v>541</v>
      </c>
      <c r="I442" t="s">
        <v>542</v>
      </c>
    </row>
    <row r="445" spans="1:10" ht="71.25" customHeight="1">
      <c r="A445" s="124" t="s">
        <v>543</v>
      </c>
      <c r="B445" s="125"/>
      <c r="C445" s="125"/>
      <c r="D445" s="125"/>
      <c r="E445" s="125"/>
      <c r="F445" s="125"/>
      <c r="G445" s="125"/>
      <c r="H445" s="125"/>
      <c r="I445" s="125"/>
      <c r="J445" s="125"/>
    </row>
    <row r="446" spans="1:10" ht="51.75" customHeight="1">
      <c r="A446" s="124" t="s">
        <v>544</v>
      </c>
      <c r="B446" s="125"/>
      <c r="C446" s="125"/>
      <c r="D446" s="125"/>
      <c r="E446" s="125"/>
      <c r="F446" s="125"/>
      <c r="G446" s="125"/>
      <c r="H446" s="125"/>
      <c r="I446" s="125"/>
      <c r="J446" s="125"/>
    </row>
    <row r="447" spans="1:10" ht="18" customHeight="1">
      <c r="A447" s="124" t="s">
        <v>166</v>
      </c>
      <c r="B447" s="125"/>
      <c r="C447" s="125"/>
      <c r="D447" s="125"/>
      <c r="E447" s="125"/>
      <c r="F447" s="125"/>
      <c r="G447" s="125"/>
      <c r="H447" s="125"/>
      <c r="I447" s="125"/>
      <c r="J447" s="125"/>
    </row>
    <row r="448" spans="1:10" ht="46.5" customHeight="1">
      <c r="A448" s="124" t="s">
        <v>167</v>
      </c>
      <c r="B448" s="125"/>
      <c r="C448" s="125"/>
      <c r="D448" s="125"/>
      <c r="E448" s="125"/>
      <c r="F448" s="125"/>
      <c r="G448" s="125"/>
      <c r="H448" s="125"/>
      <c r="I448" s="125"/>
      <c r="J448" s="125"/>
    </row>
    <row r="449" spans="1:10" ht="32.25" customHeight="1">
      <c r="A449" s="124" t="s">
        <v>168</v>
      </c>
      <c r="B449" s="125"/>
      <c r="C449" s="125"/>
      <c r="D449" s="125"/>
      <c r="E449" s="125"/>
      <c r="F449" s="125"/>
      <c r="G449" s="125"/>
      <c r="H449" s="125"/>
      <c r="I449" s="125"/>
      <c r="J449" s="125"/>
    </row>
    <row r="450" spans="1:10" ht="35.25" customHeight="1">
      <c r="A450" s="124" t="s">
        <v>169</v>
      </c>
      <c r="B450" s="125"/>
      <c r="C450" s="125"/>
      <c r="D450" s="125"/>
      <c r="E450" s="125"/>
      <c r="F450" s="125"/>
      <c r="G450" s="125"/>
      <c r="H450" s="125"/>
      <c r="I450" s="125"/>
      <c r="J450" s="125"/>
    </row>
    <row r="451" spans="1:10" ht="48" customHeight="1">
      <c r="A451" s="124" t="s">
        <v>170</v>
      </c>
      <c r="B451" s="125"/>
      <c r="C451" s="125"/>
      <c r="D451" s="125"/>
      <c r="E451" s="125"/>
      <c r="F451" s="125"/>
      <c r="G451" s="125"/>
      <c r="H451" s="125"/>
      <c r="I451" s="125"/>
      <c r="J451" s="125"/>
    </row>
    <row r="452" spans="1:10" ht="93.75" customHeight="1">
      <c r="A452" s="124" t="s">
        <v>171</v>
      </c>
      <c r="B452" s="125"/>
      <c r="C452" s="125"/>
      <c r="D452" s="125"/>
      <c r="E452" s="125"/>
      <c r="F452" s="125"/>
      <c r="G452" s="125"/>
      <c r="H452" s="125"/>
      <c r="I452" s="125"/>
      <c r="J452" s="125"/>
    </row>
    <row r="453" spans="1:10">
      <c r="A453" t="s">
        <v>172</v>
      </c>
    </row>
    <row r="454" spans="1:10" ht="154.5" customHeight="1">
      <c r="A454" s="124" t="s">
        <v>173</v>
      </c>
      <c r="B454" s="125"/>
      <c r="C454" s="125"/>
      <c r="D454" s="125"/>
      <c r="E454" s="125"/>
      <c r="F454" s="125"/>
      <c r="G454" s="125"/>
      <c r="H454" s="125"/>
      <c r="I454" s="125"/>
      <c r="J454" s="125"/>
    </row>
    <row r="455" spans="1:10" ht="37.5" customHeight="1">
      <c r="A455" s="124" t="s">
        <v>174</v>
      </c>
      <c r="B455" s="125"/>
      <c r="C455" s="125"/>
      <c r="D455" s="125"/>
      <c r="E455" s="125"/>
      <c r="F455" s="125"/>
      <c r="G455" s="125"/>
      <c r="H455" s="125"/>
      <c r="I455" s="125"/>
      <c r="J455" s="125"/>
    </row>
    <row r="456" spans="1:10" ht="66.75" customHeight="1">
      <c r="A456" s="124" t="s">
        <v>175</v>
      </c>
      <c r="B456" s="125"/>
      <c r="C456" s="125"/>
      <c r="D456" s="125"/>
      <c r="E456" s="125"/>
      <c r="F456" s="125"/>
      <c r="G456" s="125"/>
      <c r="H456" s="125"/>
      <c r="I456" s="125"/>
      <c r="J456" s="125"/>
    </row>
    <row r="457" spans="1:10" ht="64.5" customHeight="1">
      <c r="A457" s="124" t="s">
        <v>176</v>
      </c>
      <c r="B457" s="125"/>
      <c r="C457" s="125"/>
      <c r="D457" s="125"/>
      <c r="E457" s="125"/>
      <c r="F457" s="125"/>
      <c r="G457" s="125"/>
      <c r="H457" s="125"/>
      <c r="I457" s="125"/>
      <c r="J457" s="125"/>
    </row>
    <row r="458" spans="1:10" ht="67.5" customHeight="1">
      <c r="A458" s="124" t="s">
        <v>161</v>
      </c>
      <c r="B458" s="125"/>
      <c r="C458" s="125"/>
      <c r="D458" s="125"/>
      <c r="E458" s="125"/>
      <c r="F458" s="125"/>
      <c r="G458" s="125"/>
      <c r="H458" s="125"/>
      <c r="I458" s="125"/>
      <c r="J458" s="125"/>
    </row>
    <row r="459" spans="1:10" ht="52.5" customHeight="1">
      <c r="A459" s="124" t="s">
        <v>471</v>
      </c>
      <c r="B459" s="125"/>
      <c r="C459" s="125"/>
      <c r="D459" s="125"/>
      <c r="E459" s="125"/>
      <c r="F459" s="125"/>
      <c r="G459" s="125"/>
      <c r="H459" s="125"/>
      <c r="I459" s="125"/>
      <c r="J459" s="125"/>
    </row>
    <row r="460" spans="1:10" ht="35.25" customHeight="1">
      <c r="A460" s="124" t="s">
        <v>472</v>
      </c>
      <c r="B460" s="125"/>
      <c r="C460" s="125"/>
      <c r="D460" s="125"/>
      <c r="E460" s="125"/>
      <c r="F460" s="125"/>
      <c r="G460" s="125"/>
      <c r="H460" s="125"/>
      <c r="I460" s="125"/>
      <c r="J460" s="125"/>
    </row>
    <row r="461" spans="1:10" ht="80.25" customHeight="1">
      <c r="A461" s="124" t="s">
        <v>473</v>
      </c>
      <c r="B461" s="125"/>
      <c r="C461" s="125"/>
      <c r="D461" s="125"/>
      <c r="E461" s="125"/>
      <c r="F461" s="125"/>
      <c r="G461" s="125"/>
      <c r="H461" s="125"/>
      <c r="I461" s="125"/>
      <c r="J461" s="125"/>
    </row>
    <row r="462" spans="1:10" ht="51.75" customHeight="1">
      <c r="A462" s="124" t="s">
        <v>474</v>
      </c>
      <c r="B462" s="125"/>
      <c r="C462" s="125"/>
      <c r="D462" s="125"/>
      <c r="E462" s="125"/>
      <c r="F462" s="125"/>
      <c r="G462" s="125"/>
      <c r="H462" s="125"/>
      <c r="I462" s="125"/>
      <c r="J462" s="125"/>
    </row>
    <row r="463" spans="1:10" ht="20.25" customHeight="1">
      <c r="A463" s="124" t="s">
        <v>475</v>
      </c>
      <c r="B463" s="125"/>
      <c r="C463" s="125"/>
      <c r="D463" s="125"/>
      <c r="E463" s="125"/>
      <c r="F463" s="125"/>
      <c r="G463" s="125"/>
      <c r="H463" s="125"/>
      <c r="I463" s="125"/>
      <c r="J463" s="125"/>
    </row>
    <row r="464" spans="1:10" ht="33" customHeight="1">
      <c r="A464" s="124" t="s">
        <v>476</v>
      </c>
      <c r="B464" s="125"/>
      <c r="C464" s="125"/>
      <c r="D464" s="125"/>
      <c r="E464" s="125"/>
      <c r="F464" s="125"/>
      <c r="G464" s="125"/>
      <c r="H464" s="125"/>
      <c r="I464" s="125"/>
      <c r="J464" s="125"/>
    </row>
    <row r="465" spans="1:10" ht="33" customHeight="1">
      <c r="A465" s="124" t="s">
        <v>477</v>
      </c>
      <c r="B465" s="125"/>
      <c r="C465" s="125"/>
      <c r="D465" s="125"/>
      <c r="E465" s="125"/>
      <c r="F465" s="125"/>
      <c r="G465" s="125"/>
      <c r="H465" s="125"/>
      <c r="I465" s="125"/>
      <c r="J465" s="125"/>
    </row>
    <row r="466" spans="1:10" ht="33.75" customHeight="1">
      <c r="A466" s="124" t="s">
        <v>478</v>
      </c>
      <c r="B466" s="125"/>
      <c r="C466" s="125"/>
      <c r="D466" s="125"/>
      <c r="E466" s="125"/>
      <c r="F466" s="125"/>
      <c r="G466" s="125"/>
      <c r="H466" s="125"/>
      <c r="I466" s="125"/>
      <c r="J466" s="125"/>
    </row>
    <row r="467" spans="1:10">
      <c r="A467" t="s">
        <v>479</v>
      </c>
    </row>
    <row r="468" spans="1:10">
      <c r="A468" t="s">
        <v>480</v>
      </c>
    </row>
    <row r="469" spans="1:10">
      <c r="A469" t="s">
        <v>481</v>
      </c>
    </row>
    <row r="470" spans="1:10" ht="66" customHeight="1">
      <c r="A470" s="124" t="s">
        <v>482</v>
      </c>
      <c r="B470" s="125"/>
      <c r="C470" s="125"/>
      <c r="D470" s="125"/>
      <c r="E470" s="125"/>
      <c r="F470" s="125"/>
      <c r="G470" s="125"/>
      <c r="H470" s="125"/>
      <c r="I470" s="125"/>
      <c r="J470" s="125"/>
    </row>
    <row r="471" spans="1:10" ht="35.25" customHeight="1">
      <c r="A471" s="124" t="s">
        <v>483</v>
      </c>
      <c r="B471" s="125"/>
      <c r="C471" s="125"/>
      <c r="D471" s="125"/>
      <c r="E471" s="125"/>
      <c r="F471" s="125"/>
      <c r="G471" s="125"/>
      <c r="H471" s="125"/>
      <c r="I471" s="125"/>
      <c r="J471" s="125"/>
    </row>
  </sheetData>
  <sheetProtection selectLockedCells="1" selectUnlockedCells="1"/>
  <mergeCells count="172">
    <mergeCell ref="A8:J8"/>
    <mergeCell ref="A9:J9"/>
    <mergeCell ref="A10:J10"/>
    <mergeCell ref="A11:J11"/>
    <mergeCell ref="A12:J12"/>
    <mergeCell ref="A15:J15"/>
    <mergeCell ref="A16:J16"/>
    <mergeCell ref="A2:J2"/>
    <mergeCell ref="A3:J3"/>
    <mergeCell ref="A4:J4"/>
    <mergeCell ref="A5:J5"/>
    <mergeCell ref="A6:J6"/>
    <mergeCell ref="A7:J7"/>
    <mergeCell ref="B45:J45"/>
    <mergeCell ref="B41:J41"/>
    <mergeCell ref="A17:J17"/>
    <mergeCell ref="A20:J20"/>
    <mergeCell ref="A23:J23"/>
    <mergeCell ref="A26:J26"/>
    <mergeCell ref="A49:J49"/>
    <mergeCell ref="A50:J50"/>
    <mergeCell ref="A58:J58"/>
    <mergeCell ref="B48:J48"/>
    <mergeCell ref="A31:J31"/>
    <mergeCell ref="A34:J34"/>
    <mergeCell ref="B47:J47"/>
    <mergeCell ref="A35:J35"/>
    <mergeCell ref="A38:J38"/>
    <mergeCell ref="A39:J39"/>
    <mergeCell ref="A72:J72"/>
    <mergeCell ref="A75:J75"/>
    <mergeCell ref="A77:J77"/>
    <mergeCell ref="B69:J69"/>
    <mergeCell ref="A59:J59"/>
    <mergeCell ref="A60:J60"/>
    <mergeCell ref="A70:J70"/>
    <mergeCell ref="A71:J71"/>
    <mergeCell ref="B65:J65"/>
    <mergeCell ref="B64:J64"/>
    <mergeCell ref="A82:J82"/>
    <mergeCell ref="A83:J83"/>
    <mergeCell ref="A84:J84"/>
    <mergeCell ref="A87:J87"/>
    <mergeCell ref="A78:J78"/>
    <mergeCell ref="A79:J79"/>
    <mergeCell ref="A80:J80"/>
    <mergeCell ref="A81:J81"/>
    <mergeCell ref="A92:J92"/>
    <mergeCell ref="A93:J93"/>
    <mergeCell ref="A94:J94"/>
    <mergeCell ref="A101:J101"/>
    <mergeCell ref="A88:J88"/>
    <mergeCell ref="A89:J89"/>
    <mergeCell ref="A90:J90"/>
    <mergeCell ref="A91:J91"/>
    <mergeCell ref="A107:J107"/>
    <mergeCell ref="A119:J119"/>
    <mergeCell ref="A126:J126"/>
    <mergeCell ref="B122:J122"/>
    <mergeCell ref="A102:J102"/>
    <mergeCell ref="A103:J103"/>
    <mergeCell ref="A105:J105"/>
    <mergeCell ref="A106:J106"/>
    <mergeCell ref="B150:J150"/>
    <mergeCell ref="B149:J149"/>
    <mergeCell ref="B148:J148"/>
    <mergeCell ref="B147:J147"/>
    <mergeCell ref="A127:J127"/>
    <mergeCell ref="A144:J144"/>
    <mergeCell ref="B146:J146"/>
    <mergeCell ref="B145:J145"/>
    <mergeCell ref="B140:J140"/>
    <mergeCell ref="B141:J141"/>
    <mergeCell ref="B142:J142"/>
    <mergeCell ref="B143:J143"/>
    <mergeCell ref="B128:J128"/>
    <mergeCell ref="B129:J129"/>
    <mergeCell ref="B130:J130"/>
    <mergeCell ref="B131:J131"/>
    <mergeCell ref="B132:J132"/>
    <mergeCell ref="A164:J164"/>
    <mergeCell ref="A165:J165"/>
    <mergeCell ref="A166:J166"/>
    <mergeCell ref="A167:J167"/>
    <mergeCell ref="B151:J151"/>
    <mergeCell ref="A152:J152"/>
    <mergeCell ref="A153:J153"/>
    <mergeCell ref="A154:J154"/>
    <mergeCell ref="A196:J196"/>
    <mergeCell ref="A215:J215"/>
    <mergeCell ref="A220:J220"/>
    <mergeCell ref="A221:J221"/>
    <mergeCell ref="A168:J168"/>
    <mergeCell ref="A171:J171"/>
    <mergeCell ref="A185:J185"/>
    <mergeCell ref="A188:J188"/>
    <mergeCell ref="B231:J231"/>
    <mergeCell ref="A234:J234"/>
    <mergeCell ref="B230:J230"/>
    <mergeCell ref="B229:J229"/>
    <mergeCell ref="A222:J222"/>
    <mergeCell ref="B228:J228"/>
    <mergeCell ref="B227:J227"/>
    <mergeCell ref="B226:J226"/>
    <mergeCell ref="B329:J329"/>
    <mergeCell ref="A239:J239"/>
    <mergeCell ref="A240:J240"/>
    <mergeCell ref="A243:J243"/>
    <mergeCell ref="B283:J283"/>
    <mergeCell ref="B281:J281"/>
    <mergeCell ref="B280:J280"/>
    <mergeCell ref="A277:I277"/>
    <mergeCell ref="A267:J267"/>
    <mergeCell ref="A360:J360"/>
    <mergeCell ref="A363:J363"/>
    <mergeCell ref="B359:J359"/>
    <mergeCell ref="B358:J358"/>
    <mergeCell ref="B331:J331"/>
    <mergeCell ref="B330:J330"/>
    <mergeCell ref="A394:J394"/>
    <mergeCell ref="A392:J392"/>
    <mergeCell ref="A396:J396"/>
    <mergeCell ref="A377:J377"/>
    <mergeCell ref="A380:J380"/>
    <mergeCell ref="A390:J390"/>
    <mergeCell ref="A420:J420"/>
    <mergeCell ref="A424:J424"/>
    <mergeCell ref="A425:J425"/>
    <mergeCell ref="A426:J426"/>
    <mergeCell ref="A408:J408"/>
    <mergeCell ref="A409:J409"/>
    <mergeCell ref="A419:J419"/>
    <mergeCell ref="A418:J418"/>
    <mergeCell ref="A447:J447"/>
    <mergeCell ref="A454:J454"/>
    <mergeCell ref="A455:J455"/>
    <mergeCell ref="A464:J464"/>
    <mergeCell ref="A465:J465"/>
    <mergeCell ref="A466:J466"/>
    <mergeCell ref="A448:J448"/>
    <mergeCell ref="A449:J449"/>
    <mergeCell ref="A450:J450"/>
    <mergeCell ref="A427:J427"/>
    <mergeCell ref="A428:J428"/>
    <mergeCell ref="A445:J445"/>
    <mergeCell ref="A446:J446"/>
    <mergeCell ref="A456:J456"/>
    <mergeCell ref="A457:J457"/>
    <mergeCell ref="A470:J470"/>
    <mergeCell ref="A460:J460"/>
    <mergeCell ref="A461:J461"/>
    <mergeCell ref="A462:J462"/>
    <mergeCell ref="A463:J463"/>
    <mergeCell ref="A471:J471"/>
    <mergeCell ref="A401:I401"/>
    <mergeCell ref="B385:J385"/>
    <mergeCell ref="B133:J133"/>
    <mergeCell ref="B134:J134"/>
    <mergeCell ref="B135:J135"/>
    <mergeCell ref="B136:J136"/>
    <mergeCell ref="B137:J137"/>
    <mergeCell ref="B138:J138"/>
    <mergeCell ref="B139:J139"/>
    <mergeCell ref="B346:J346"/>
    <mergeCell ref="A288:J288"/>
    <mergeCell ref="A313:J313"/>
    <mergeCell ref="A338:J338"/>
    <mergeCell ref="A341:J341"/>
    <mergeCell ref="A458:J458"/>
    <mergeCell ref="A459:J459"/>
    <mergeCell ref="A451:J451"/>
    <mergeCell ref="A452:J452"/>
  </mergeCells>
  <phoneticPr fontId="11" type="noConversion"/>
  <pageMargins left="0.7" right="0.7" top="0.75" bottom="0.75" header="0.51180555555555551" footer="0.51180555555555551"/>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IS222"/>
  <sheetViews>
    <sheetView tabSelected="1" view="pageBreakPreview" zoomScale="110" zoomScaleNormal="125" zoomScaleSheetLayoutView="110" workbookViewId="0">
      <selection activeCell="B6" sqref="B6:F6"/>
    </sheetView>
  </sheetViews>
  <sheetFormatPr defaultColWidth="11.42578125" defaultRowHeight="12.75"/>
  <cols>
    <col min="1" max="1" width="6.85546875" style="2" customWidth="1"/>
    <col min="2" max="2" width="42" style="2" customWidth="1"/>
    <col min="3" max="3" width="8.140625" style="3" customWidth="1"/>
    <col min="4" max="4" width="9.85546875" style="4" customWidth="1"/>
    <col min="5" max="5" width="13.42578125" style="4" customWidth="1"/>
    <col min="6" max="6" width="15.42578125" style="4" customWidth="1"/>
    <col min="7" max="7" width="11.42578125" style="2"/>
    <col min="8" max="8" width="84" style="2" customWidth="1"/>
    <col min="9" max="16384" width="11.42578125" style="2"/>
  </cols>
  <sheetData>
    <row r="1" spans="1:253" ht="25.5">
      <c r="A1" s="6" t="s">
        <v>484</v>
      </c>
      <c r="B1" s="7" t="s">
        <v>485</v>
      </c>
      <c r="C1" s="8" t="s">
        <v>486</v>
      </c>
      <c r="D1" s="9" t="s">
        <v>487</v>
      </c>
      <c r="E1" s="75" t="s">
        <v>488</v>
      </c>
      <c r="F1" s="9" t="s">
        <v>489</v>
      </c>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HQ1" s="12"/>
      <c r="HR1" s="12"/>
      <c r="HS1" s="12"/>
      <c r="HT1" s="12"/>
      <c r="HU1" s="12"/>
      <c r="HV1" s="12"/>
      <c r="HW1" s="12"/>
      <c r="HX1" s="12"/>
      <c r="HY1" s="12"/>
      <c r="HZ1" s="12"/>
      <c r="IA1" s="12"/>
      <c r="IB1" s="12"/>
      <c r="IC1" s="12"/>
      <c r="ID1" s="12"/>
      <c r="IE1" s="12"/>
      <c r="IF1" s="12"/>
      <c r="IG1" s="12"/>
      <c r="IH1" s="12"/>
      <c r="II1" s="12"/>
      <c r="IJ1" s="12"/>
      <c r="IK1" s="12"/>
      <c r="IL1" s="12"/>
      <c r="IM1" s="12"/>
      <c r="IN1" s="12"/>
      <c r="IO1" s="12"/>
      <c r="IP1" s="12"/>
      <c r="IQ1" s="12"/>
      <c r="IR1" s="12"/>
      <c r="IS1" s="12"/>
    </row>
    <row r="2" spans="1:253">
      <c r="A2" s="12"/>
      <c r="B2" s="12"/>
      <c r="C2" s="12"/>
      <c r="D2" s="12"/>
      <c r="E2" s="76"/>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row>
    <row r="3" spans="1:253" ht="30" customHeight="1">
      <c r="A3" s="12"/>
      <c r="B3" s="143" t="s">
        <v>490</v>
      </c>
      <c r="C3" s="143"/>
      <c r="D3" s="143"/>
      <c r="E3" s="143"/>
      <c r="F3" s="143"/>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c r="DB3" s="12"/>
      <c r="DC3" s="12"/>
      <c r="DD3" s="12"/>
      <c r="DE3" s="12"/>
      <c r="DF3" s="12"/>
      <c r="DG3" s="12"/>
      <c r="DH3" s="12"/>
      <c r="DI3" s="12"/>
      <c r="DJ3" s="12"/>
      <c r="DK3" s="12"/>
      <c r="DL3" s="12"/>
      <c r="DM3" s="12"/>
      <c r="DN3" s="12"/>
      <c r="DO3" s="12"/>
      <c r="DP3" s="12"/>
      <c r="DQ3" s="12"/>
      <c r="DR3" s="12"/>
      <c r="DS3" s="12"/>
      <c r="DT3" s="12"/>
      <c r="DU3" s="12"/>
      <c r="DV3" s="12"/>
      <c r="DW3" s="12"/>
      <c r="DX3" s="12"/>
      <c r="DY3" s="12"/>
      <c r="DZ3" s="12"/>
      <c r="EA3" s="12"/>
      <c r="EB3" s="12"/>
      <c r="EC3" s="12"/>
      <c r="ED3" s="12"/>
      <c r="EE3" s="12"/>
      <c r="EF3" s="12"/>
      <c r="EG3" s="12"/>
      <c r="EH3" s="12"/>
      <c r="EI3" s="12"/>
      <c r="EJ3" s="12"/>
      <c r="EK3" s="12"/>
      <c r="EL3" s="12"/>
      <c r="EM3" s="12"/>
      <c r="EN3" s="12"/>
      <c r="EO3" s="12"/>
      <c r="EP3" s="12"/>
      <c r="EQ3" s="12"/>
      <c r="ER3" s="12"/>
      <c r="ES3" s="12"/>
      <c r="ET3" s="12"/>
      <c r="EU3" s="12"/>
      <c r="EV3" s="12"/>
      <c r="EW3" s="12"/>
      <c r="EX3" s="12"/>
      <c r="EY3" s="12"/>
      <c r="EZ3" s="12"/>
      <c r="FA3" s="12"/>
      <c r="FB3" s="12"/>
      <c r="FC3" s="12"/>
      <c r="FD3" s="12"/>
      <c r="FE3" s="12"/>
      <c r="FF3" s="12"/>
      <c r="FG3" s="12"/>
      <c r="FH3" s="12"/>
      <c r="FI3" s="12"/>
      <c r="FJ3" s="12"/>
      <c r="FK3" s="12"/>
      <c r="FL3" s="12"/>
      <c r="FM3" s="12"/>
      <c r="FN3" s="12"/>
      <c r="FO3" s="12"/>
      <c r="FP3" s="12"/>
      <c r="FQ3" s="12"/>
      <c r="FR3" s="12"/>
      <c r="FS3" s="12"/>
      <c r="FT3" s="12"/>
      <c r="FU3" s="12"/>
      <c r="FV3" s="12"/>
      <c r="FW3" s="12"/>
      <c r="FX3" s="12"/>
      <c r="FY3" s="12"/>
      <c r="FZ3" s="12"/>
      <c r="GA3" s="12"/>
      <c r="GB3" s="12"/>
      <c r="GC3" s="12"/>
      <c r="GD3" s="12"/>
      <c r="GE3" s="12"/>
      <c r="GF3" s="12"/>
      <c r="GG3" s="12"/>
      <c r="GH3" s="12"/>
      <c r="GI3" s="12"/>
      <c r="GJ3" s="12"/>
      <c r="GK3" s="12"/>
      <c r="GL3" s="12"/>
      <c r="GM3" s="12"/>
      <c r="GN3" s="12"/>
      <c r="GO3" s="12"/>
      <c r="GP3" s="12"/>
      <c r="GQ3" s="12"/>
      <c r="GR3" s="12"/>
      <c r="GS3" s="12"/>
      <c r="GT3" s="12"/>
      <c r="GU3" s="12"/>
      <c r="GV3" s="12"/>
      <c r="GW3" s="12"/>
      <c r="GX3" s="12"/>
      <c r="GY3" s="12"/>
      <c r="GZ3" s="12"/>
      <c r="HA3" s="12"/>
      <c r="HB3" s="12"/>
      <c r="HC3" s="12"/>
      <c r="HD3" s="12"/>
      <c r="HE3" s="12"/>
      <c r="HF3" s="12"/>
      <c r="HG3" s="12"/>
      <c r="HH3" s="12"/>
      <c r="HI3" s="12"/>
      <c r="HJ3" s="12"/>
      <c r="HK3" s="12"/>
      <c r="HL3" s="12"/>
      <c r="HM3" s="12"/>
      <c r="HN3" s="12"/>
      <c r="HO3" s="12"/>
      <c r="HP3" s="12"/>
      <c r="HQ3" s="12"/>
      <c r="HR3" s="12"/>
      <c r="HS3" s="12"/>
      <c r="HT3" s="12"/>
      <c r="HU3" s="12"/>
      <c r="HV3" s="12"/>
      <c r="HW3" s="12"/>
      <c r="HX3" s="12"/>
      <c r="HY3" s="12"/>
      <c r="HZ3" s="12"/>
      <c r="IA3" s="12"/>
      <c r="IB3" s="12"/>
      <c r="IC3" s="12"/>
      <c r="ID3" s="12"/>
      <c r="IE3" s="12"/>
      <c r="IF3" s="12"/>
      <c r="IG3" s="12"/>
      <c r="IH3" s="12"/>
      <c r="II3" s="12"/>
      <c r="IJ3" s="12"/>
      <c r="IK3" s="12"/>
      <c r="IL3" s="12"/>
      <c r="IM3" s="12"/>
      <c r="IN3" s="12"/>
      <c r="IO3" s="12"/>
      <c r="IP3" s="12"/>
      <c r="IQ3" s="12"/>
      <c r="IR3" s="12"/>
      <c r="IS3" s="12"/>
    </row>
    <row r="4" spans="1:253" ht="12.75" customHeight="1">
      <c r="A4" s="12"/>
      <c r="B4" s="143" t="s">
        <v>620</v>
      </c>
      <c r="C4" s="143"/>
      <c r="D4" s="143"/>
      <c r="E4" s="143"/>
      <c r="F4" s="143"/>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c r="EN4" s="12"/>
      <c r="EO4" s="12"/>
      <c r="EP4" s="12"/>
      <c r="EQ4" s="12"/>
      <c r="ER4" s="12"/>
      <c r="ES4" s="12"/>
      <c r="ET4" s="12"/>
      <c r="EU4" s="12"/>
      <c r="EV4" s="12"/>
      <c r="EW4" s="12"/>
      <c r="EX4" s="12"/>
      <c r="EY4" s="12"/>
      <c r="EZ4" s="12"/>
      <c r="FA4" s="12"/>
      <c r="FB4" s="12"/>
      <c r="FC4" s="12"/>
      <c r="FD4" s="12"/>
      <c r="FE4" s="12"/>
      <c r="FF4" s="12"/>
      <c r="FG4" s="12"/>
      <c r="FH4" s="12"/>
      <c r="FI4" s="12"/>
      <c r="FJ4" s="12"/>
      <c r="FK4" s="12"/>
      <c r="FL4" s="12"/>
      <c r="FM4" s="12"/>
      <c r="FN4" s="12"/>
      <c r="FO4" s="12"/>
      <c r="FP4" s="12"/>
      <c r="FQ4" s="12"/>
      <c r="FR4" s="12"/>
      <c r="FS4" s="12"/>
      <c r="FT4" s="12"/>
      <c r="FU4" s="12"/>
      <c r="FV4" s="12"/>
      <c r="FW4" s="12"/>
      <c r="FX4" s="12"/>
      <c r="FY4" s="12"/>
      <c r="FZ4" s="12"/>
      <c r="GA4" s="12"/>
      <c r="GB4" s="12"/>
      <c r="GC4" s="12"/>
      <c r="GD4" s="12"/>
      <c r="GE4" s="12"/>
      <c r="GF4" s="12"/>
      <c r="GG4" s="12"/>
      <c r="GH4" s="12"/>
      <c r="GI4" s="12"/>
      <c r="GJ4" s="12"/>
      <c r="GK4" s="12"/>
      <c r="GL4" s="12"/>
      <c r="GM4" s="12"/>
      <c r="GN4" s="12"/>
      <c r="GO4" s="12"/>
      <c r="GP4" s="12"/>
      <c r="GQ4" s="12"/>
      <c r="GR4" s="12"/>
      <c r="GS4" s="12"/>
      <c r="GT4" s="12"/>
      <c r="GU4" s="12"/>
      <c r="GV4" s="12"/>
      <c r="GW4" s="12"/>
      <c r="GX4" s="12"/>
      <c r="GY4" s="12"/>
      <c r="GZ4" s="12"/>
      <c r="HA4" s="12"/>
      <c r="HB4" s="12"/>
      <c r="HC4" s="12"/>
      <c r="HD4" s="12"/>
      <c r="HE4" s="12"/>
      <c r="HF4" s="12"/>
      <c r="HG4" s="12"/>
      <c r="HH4" s="12"/>
      <c r="HI4" s="12"/>
      <c r="HJ4" s="12"/>
      <c r="HK4" s="12"/>
      <c r="HL4" s="12"/>
      <c r="HM4" s="12"/>
      <c r="HN4" s="12"/>
      <c r="HO4" s="12"/>
      <c r="HP4" s="12"/>
      <c r="HQ4" s="12"/>
      <c r="HR4" s="12"/>
      <c r="HS4" s="12"/>
      <c r="HT4" s="12"/>
      <c r="HU4" s="12"/>
      <c r="HV4" s="12"/>
      <c r="HW4" s="12"/>
      <c r="HX4" s="12"/>
      <c r="HY4" s="12"/>
      <c r="HZ4" s="12"/>
      <c r="IA4" s="12"/>
      <c r="IB4" s="12"/>
      <c r="IC4" s="12"/>
      <c r="ID4" s="12"/>
      <c r="IE4" s="12"/>
      <c r="IF4" s="12"/>
      <c r="IG4" s="12"/>
      <c r="IH4" s="12"/>
      <c r="II4" s="12"/>
      <c r="IJ4" s="12"/>
      <c r="IK4" s="12"/>
      <c r="IL4" s="12"/>
      <c r="IM4" s="12"/>
      <c r="IN4" s="12"/>
      <c r="IO4" s="12"/>
      <c r="IP4" s="12"/>
      <c r="IQ4" s="12"/>
      <c r="IR4" s="12"/>
      <c r="IS4" s="12"/>
    </row>
    <row r="5" spans="1:253" ht="60" customHeight="1">
      <c r="A5" s="12"/>
      <c r="B5" s="143" t="s">
        <v>626</v>
      </c>
      <c r="C5" s="143"/>
      <c r="D5" s="143"/>
      <c r="E5" s="143"/>
      <c r="F5" s="143"/>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c r="IB5" s="12"/>
      <c r="IC5" s="12"/>
      <c r="ID5" s="12"/>
      <c r="IE5" s="12"/>
      <c r="IF5" s="12"/>
      <c r="IG5" s="12"/>
      <c r="IH5" s="12"/>
      <c r="II5" s="12"/>
      <c r="IJ5" s="12"/>
      <c r="IK5" s="12"/>
      <c r="IL5" s="12"/>
      <c r="IM5" s="12"/>
      <c r="IN5" s="12"/>
      <c r="IO5" s="12"/>
      <c r="IP5" s="12"/>
      <c r="IQ5" s="12"/>
      <c r="IR5" s="12"/>
      <c r="IS5" s="12"/>
    </row>
    <row r="6" spans="1:253" ht="60" customHeight="1">
      <c r="A6" s="12"/>
      <c r="B6" s="143" t="s">
        <v>627</v>
      </c>
      <c r="C6" s="143"/>
      <c r="D6" s="143"/>
      <c r="E6" s="143"/>
      <c r="F6" s="143"/>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row>
    <row r="7" spans="1:253">
      <c r="A7" s="12"/>
      <c r="B7" s="10" t="s">
        <v>491</v>
      </c>
      <c r="C7" s="12"/>
      <c r="D7" s="12"/>
      <c r="E7" s="76"/>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c r="IB7" s="12"/>
      <c r="IC7" s="12"/>
      <c r="ID7" s="12"/>
      <c r="IE7" s="12"/>
      <c r="IF7" s="12"/>
      <c r="IG7" s="12"/>
      <c r="IH7" s="12"/>
      <c r="II7" s="12"/>
      <c r="IJ7" s="12"/>
      <c r="IK7" s="12"/>
      <c r="IL7" s="12"/>
      <c r="IM7" s="12"/>
      <c r="IN7" s="12"/>
      <c r="IO7" s="12"/>
      <c r="IP7" s="12"/>
      <c r="IQ7" s="12"/>
      <c r="IR7" s="12"/>
      <c r="IS7" s="12"/>
    </row>
    <row r="8" spans="1:253">
      <c r="A8" s="12"/>
      <c r="B8" s="12"/>
      <c r="C8" s="12"/>
      <c r="D8" s="12"/>
      <c r="E8" s="76"/>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c r="HU8" s="12"/>
      <c r="HV8" s="12"/>
      <c r="HW8" s="12"/>
      <c r="HX8" s="12"/>
      <c r="HY8" s="12"/>
      <c r="HZ8" s="12"/>
      <c r="IA8" s="12"/>
      <c r="IB8" s="12"/>
      <c r="IC8" s="12"/>
      <c r="ID8" s="12"/>
      <c r="IE8" s="12"/>
      <c r="IF8" s="12"/>
      <c r="IG8" s="12"/>
      <c r="IH8" s="12"/>
      <c r="II8" s="12"/>
      <c r="IJ8" s="12"/>
      <c r="IK8" s="12"/>
      <c r="IL8" s="12"/>
      <c r="IM8" s="12"/>
      <c r="IN8" s="12"/>
      <c r="IO8" s="12"/>
      <c r="IP8" s="12"/>
      <c r="IQ8" s="12"/>
      <c r="IR8" s="12"/>
      <c r="IS8" s="12"/>
    </row>
    <row r="9" spans="1:253">
      <c r="A9" s="12"/>
      <c r="B9" s="10" t="s">
        <v>492</v>
      </c>
      <c r="C9" s="12"/>
      <c r="D9" s="12"/>
      <c r="E9" s="76"/>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row>
    <row r="10" spans="1:253">
      <c r="A10" s="12"/>
      <c r="B10" s="10"/>
      <c r="D10" s="12"/>
      <c r="E10" s="7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c r="HO10" s="12"/>
      <c r="HP10" s="12"/>
      <c r="HQ10" s="12"/>
      <c r="HR10" s="12"/>
      <c r="HS10" s="12"/>
      <c r="HT10" s="12"/>
      <c r="HU10" s="12"/>
      <c r="HV10" s="12"/>
      <c r="HW10" s="12"/>
      <c r="HX10" s="12"/>
      <c r="HY10" s="12"/>
      <c r="HZ10" s="12"/>
      <c r="IA10" s="12"/>
      <c r="IB10" s="12"/>
      <c r="IC10" s="12"/>
      <c r="ID10" s="12"/>
      <c r="IE10" s="12"/>
      <c r="IF10" s="12"/>
      <c r="IG10" s="12"/>
      <c r="IH10" s="12"/>
      <c r="II10" s="12"/>
      <c r="IJ10" s="12"/>
      <c r="IK10" s="12"/>
      <c r="IL10" s="12"/>
      <c r="IM10" s="12"/>
      <c r="IN10" s="12"/>
      <c r="IO10" s="12"/>
      <c r="IP10" s="12"/>
      <c r="IQ10" s="12"/>
      <c r="IR10" s="12"/>
      <c r="IS10" s="12"/>
    </row>
    <row r="11" spans="1:253" ht="31.5" customHeight="1">
      <c r="A11" s="11" t="s">
        <v>493</v>
      </c>
      <c r="B11" s="144" t="s">
        <v>494</v>
      </c>
      <c r="C11" s="144"/>
      <c r="D11" s="144"/>
      <c r="E11" s="144"/>
      <c r="F11" s="144"/>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row>
    <row r="12" spans="1:253">
      <c r="A12" s="12"/>
      <c r="B12" s="12" t="s">
        <v>423</v>
      </c>
      <c r="C12" s="145" t="s">
        <v>495</v>
      </c>
      <c r="D12" s="145"/>
      <c r="E12" s="145"/>
      <c r="F12" s="13"/>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row>
    <row r="13" spans="1:253">
      <c r="A13" s="12"/>
      <c r="B13" s="12"/>
      <c r="C13" s="15"/>
      <c r="D13" s="15"/>
      <c r="E13" s="77"/>
      <c r="F13" s="14"/>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row>
    <row r="14" spans="1:253" ht="31.5" customHeight="1">
      <c r="A14" s="16" t="s">
        <v>496</v>
      </c>
      <c r="B14" s="139" t="s">
        <v>157</v>
      </c>
      <c r="C14" s="139"/>
      <c r="D14" s="139"/>
      <c r="E14" s="139"/>
      <c r="F14" s="139"/>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row>
    <row r="15" spans="1:253">
      <c r="A15" s="12"/>
      <c r="B15" s="2" t="s">
        <v>423</v>
      </c>
      <c r="C15" s="17" t="s">
        <v>360</v>
      </c>
      <c r="D15" s="18">
        <v>1</v>
      </c>
      <c r="E15" s="18"/>
      <c r="F15" s="18">
        <f>D15*E15</f>
        <v>0</v>
      </c>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row>
    <row r="16" spans="1:253">
      <c r="A16" s="12"/>
      <c r="B16" s="12"/>
      <c r="C16" s="15"/>
      <c r="D16" s="15"/>
      <c r="E16" s="77"/>
      <c r="F16" s="14"/>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row>
    <row r="17" spans="1:253">
      <c r="A17" s="12"/>
      <c r="B17" s="12"/>
      <c r="C17" s="15"/>
      <c r="D17" s="15"/>
      <c r="E17" s="77"/>
      <c r="F17" s="14"/>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c r="IB17" s="12"/>
      <c r="IC17" s="12"/>
      <c r="ID17" s="12"/>
      <c r="IE17" s="12"/>
      <c r="IF17" s="12"/>
      <c r="IG17" s="12"/>
      <c r="IH17" s="12"/>
      <c r="II17" s="12"/>
      <c r="IJ17" s="12"/>
      <c r="IK17" s="12"/>
      <c r="IL17" s="12"/>
      <c r="IM17" s="12"/>
      <c r="IN17" s="12"/>
      <c r="IO17" s="12"/>
      <c r="IP17" s="12"/>
      <c r="IQ17" s="12"/>
      <c r="IR17" s="12"/>
      <c r="IS17" s="12"/>
    </row>
    <row r="18" spans="1:253" ht="107.25" customHeight="1">
      <c r="A18" s="16" t="s">
        <v>498</v>
      </c>
      <c r="B18" s="139" t="s">
        <v>156</v>
      </c>
      <c r="C18" s="139"/>
      <c r="D18" s="139"/>
      <c r="E18" s="139"/>
      <c r="F18" s="139"/>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row>
    <row r="19" spans="1:253" ht="14.25">
      <c r="A19" s="12"/>
      <c r="B19" s="2" t="s">
        <v>423</v>
      </c>
      <c r="C19" s="17" t="s">
        <v>497</v>
      </c>
      <c r="D19" s="18">
        <v>25</v>
      </c>
      <c r="E19" s="18"/>
      <c r="F19" s="18">
        <f>D19*E19</f>
        <v>0</v>
      </c>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row>
    <row r="20" spans="1:253">
      <c r="A20" s="12"/>
      <c r="B20" s="12"/>
      <c r="C20" s="12"/>
      <c r="D20" s="12"/>
      <c r="E20" s="76"/>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row>
    <row r="21" spans="1:253">
      <c r="A21" s="12"/>
      <c r="B21" s="12"/>
      <c r="C21" s="12"/>
      <c r="D21" s="12"/>
      <c r="E21" s="76"/>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row>
    <row r="22" spans="1:253" ht="107.25" customHeight="1">
      <c r="A22" s="20" t="s">
        <v>500</v>
      </c>
      <c r="B22" s="139" t="s">
        <v>499</v>
      </c>
      <c r="C22" s="139"/>
      <c r="D22" s="139"/>
      <c r="E22" s="139"/>
      <c r="F22" s="139"/>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row>
    <row r="23" spans="1:253" ht="14.25">
      <c r="A23" s="12"/>
      <c r="B23" s="12"/>
      <c r="C23" s="17" t="s">
        <v>497</v>
      </c>
      <c r="D23" s="21">
        <v>1550</v>
      </c>
      <c r="E23" s="21"/>
      <c r="F23" s="21">
        <f>D23*E23</f>
        <v>0</v>
      </c>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row>
    <row r="24" spans="1:253">
      <c r="A24" s="12"/>
      <c r="B24" s="12"/>
      <c r="C24" s="27"/>
      <c r="D24" s="22"/>
      <c r="E24" s="22"/>
      <c r="F24" s="2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row>
    <row r="25" spans="1:253" ht="57.75" customHeight="1">
      <c r="A25" s="20" t="s">
        <v>184</v>
      </c>
      <c r="B25" s="139" t="s">
        <v>159</v>
      </c>
      <c r="C25" s="139"/>
      <c r="D25" s="139"/>
      <c r="E25" s="139"/>
      <c r="F25" s="139"/>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row>
    <row r="26" spans="1:253" ht="14.25">
      <c r="A26" s="12"/>
      <c r="B26" s="12"/>
      <c r="C26" s="17" t="s">
        <v>497</v>
      </c>
      <c r="D26" s="21">
        <v>84</v>
      </c>
      <c r="E26" s="21"/>
      <c r="F26" s="21">
        <f>D26*E26</f>
        <v>0</v>
      </c>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row>
    <row r="27" spans="1:253">
      <c r="A27" s="12"/>
      <c r="B27" s="12"/>
      <c r="C27" s="12"/>
      <c r="D27" s="12"/>
      <c r="E27" s="76"/>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row>
    <row r="28" spans="1:253" ht="27.75" customHeight="1">
      <c r="A28" s="23" t="s">
        <v>357</v>
      </c>
      <c r="B28" s="139" t="s">
        <v>501</v>
      </c>
      <c r="C28" s="139"/>
      <c r="D28" s="139"/>
      <c r="E28" s="139"/>
      <c r="F28" s="139"/>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c r="HO28" s="12"/>
      <c r="HP28" s="12"/>
      <c r="HQ28" s="12"/>
      <c r="HR28" s="12"/>
      <c r="HS28" s="12"/>
      <c r="HT28" s="12"/>
      <c r="HU28" s="12"/>
      <c r="HV28" s="12"/>
      <c r="HW28" s="12"/>
      <c r="HX28" s="12"/>
      <c r="HY28" s="12"/>
      <c r="HZ28" s="12"/>
      <c r="IA28" s="12"/>
      <c r="IB28" s="12"/>
      <c r="IC28" s="12"/>
      <c r="ID28" s="12"/>
      <c r="IE28" s="12"/>
      <c r="IF28" s="12"/>
      <c r="IG28" s="12"/>
      <c r="IH28" s="12"/>
      <c r="II28" s="12"/>
      <c r="IJ28" s="12"/>
      <c r="IK28" s="12"/>
      <c r="IL28" s="12"/>
      <c r="IM28" s="12"/>
      <c r="IN28" s="12"/>
      <c r="IO28" s="12"/>
      <c r="IP28" s="12"/>
      <c r="IQ28" s="12"/>
      <c r="IR28" s="12"/>
      <c r="IS28" s="12"/>
    </row>
    <row r="29" spans="1:253" ht="14.25">
      <c r="A29" s="12"/>
      <c r="B29" s="12"/>
      <c r="C29" s="17" t="s">
        <v>497</v>
      </c>
      <c r="D29" s="18">
        <v>168.5</v>
      </c>
      <c r="E29" s="18"/>
      <c r="F29" s="18">
        <f>D29*E29</f>
        <v>0</v>
      </c>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row>
    <row r="30" spans="1:253" ht="13.5" thickBot="1">
      <c r="A30" s="12"/>
      <c r="B30" s="12"/>
      <c r="C30" s="12"/>
      <c r="D30" s="12"/>
      <c r="E30" s="76"/>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c r="HO30" s="12"/>
      <c r="HP30" s="12"/>
      <c r="HQ30" s="12"/>
      <c r="HR30" s="12"/>
      <c r="HS30" s="12"/>
      <c r="HT30" s="12"/>
      <c r="HU30" s="12"/>
      <c r="HV30" s="12"/>
      <c r="HW30" s="12"/>
      <c r="HX30" s="12"/>
      <c r="HY30" s="12"/>
      <c r="HZ30" s="12"/>
      <c r="IA30" s="12"/>
      <c r="IB30" s="12"/>
      <c r="IC30" s="12"/>
      <c r="ID30" s="12"/>
      <c r="IE30" s="12"/>
      <c r="IF30" s="12"/>
      <c r="IG30" s="12"/>
      <c r="IH30" s="12"/>
      <c r="II30" s="12"/>
      <c r="IJ30" s="12"/>
      <c r="IK30" s="12"/>
      <c r="IL30" s="12"/>
      <c r="IM30" s="12"/>
      <c r="IN30" s="12"/>
      <c r="IO30" s="12"/>
      <c r="IP30" s="12"/>
      <c r="IQ30" s="12"/>
      <c r="IR30" s="12"/>
      <c r="IS30" s="12"/>
    </row>
    <row r="31" spans="1:253" ht="13.5" thickBot="1">
      <c r="A31" s="24"/>
      <c r="B31" s="140" t="s">
        <v>502</v>
      </c>
      <c r="C31" s="140"/>
      <c r="D31" s="140"/>
      <c r="E31" s="140"/>
      <c r="F31" s="25">
        <f>SUM(F10:F30)</f>
        <v>0</v>
      </c>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row>
    <row r="32" spans="1:253">
      <c r="A32" s="24"/>
      <c r="B32" s="27"/>
      <c r="C32" s="12"/>
      <c r="D32" s="12"/>
      <c r="E32" s="14"/>
      <c r="F32" s="26"/>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row>
    <row r="33" spans="1:253">
      <c r="A33" s="24"/>
      <c r="B33" s="28"/>
      <c r="C33" s="28"/>
      <c r="D33" s="29"/>
      <c r="E33" s="26"/>
      <c r="F33" s="26"/>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row>
    <row r="34" spans="1:253">
      <c r="A34" s="12"/>
      <c r="B34" s="10" t="s">
        <v>503</v>
      </c>
      <c r="C34" s="12"/>
      <c r="D34" s="12"/>
      <c r="E34" s="76"/>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HN34" s="12"/>
      <c r="HO34" s="12"/>
      <c r="HP34" s="12"/>
      <c r="HQ34" s="12"/>
      <c r="HR34" s="12"/>
      <c r="HS34" s="12"/>
      <c r="HT34" s="12"/>
      <c r="HU34" s="12"/>
      <c r="HV34" s="12"/>
      <c r="HW34" s="12"/>
      <c r="HX34" s="12"/>
      <c r="HY34" s="12"/>
      <c r="HZ34" s="12"/>
      <c r="IA34" s="12"/>
      <c r="IB34" s="12"/>
      <c r="IC34" s="12"/>
      <c r="ID34" s="12"/>
      <c r="IE34" s="12"/>
      <c r="IF34" s="12"/>
      <c r="IG34" s="12"/>
      <c r="IH34" s="12"/>
      <c r="II34" s="12"/>
      <c r="IJ34" s="12"/>
      <c r="IK34" s="12"/>
      <c r="IL34" s="12"/>
      <c r="IM34" s="12"/>
      <c r="IN34" s="12"/>
      <c r="IO34" s="12"/>
      <c r="IP34" s="12"/>
      <c r="IQ34" s="12"/>
      <c r="IR34" s="12"/>
      <c r="IS34" s="12"/>
    </row>
    <row r="36" spans="1:253" ht="62.25" customHeight="1">
      <c r="A36" s="16" t="s">
        <v>493</v>
      </c>
      <c r="B36" s="139" t="s">
        <v>548</v>
      </c>
      <c r="C36" s="139"/>
      <c r="D36" s="139"/>
      <c r="E36" s="139"/>
      <c r="F36" s="139"/>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c r="IA36" s="12"/>
      <c r="IB36" s="12"/>
      <c r="IC36" s="12"/>
      <c r="ID36" s="12"/>
      <c r="IE36" s="12"/>
      <c r="IF36" s="12"/>
      <c r="IG36" s="12"/>
      <c r="IH36" s="12"/>
      <c r="II36" s="12"/>
      <c r="IJ36" s="12"/>
      <c r="IK36" s="12"/>
      <c r="IL36" s="12"/>
      <c r="IM36" s="12"/>
      <c r="IN36" s="12"/>
      <c r="IO36" s="12"/>
      <c r="IP36" s="12"/>
      <c r="IQ36" s="12"/>
      <c r="IR36" s="12"/>
      <c r="IS36" s="12"/>
    </row>
    <row r="37" spans="1:253">
      <c r="A37" s="12"/>
      <c r="B37" s="2" t="s">
        <v>504</v>
      </c>
      <c r="C37" s="17" t="s">
        <v>505</v>
      </c>
      <c r="D37" s="18">
        <v>90</v>
      </c>
      <c r="E37" s="18"/>
      <c r="F37" s="18">
        <f>D37*E37</f>
        <v>0</v>
      </c>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c r="IJ37" s="12"/>
      <c r="IK37" s="12"/>
      <c r="IL37" s="12"/>
      <c r="IM37" s="12"/>
      <c r="IN37" s="12"/>
      <c r="IO37" s="12"/>
      <c r="IP37" s="12"/>
      <c r="IQ37" s="12"/>
      <c r="IR37" s="12"/>
      <c r="IS37" s="12"/>
    </row>
    <row r="38" spans="1:253">
      <c r="A38" s="12"/>
      <c r="B38" s="2" t="s">
        <v>367</v>
      </c>
      <c r="C38" s="17" t="s">
        <v>505</v>
      </c>
      <c r="D38" s="18">
        <v>66.5</v>
      </c>
      <c r="E38" s="18"/>
      <c r="F38" s="18">
        <f>D38*E38</f>
        <v>0</v>
      </c>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c r="IJ38" s="12"/>
      <c r="IK38" s="12"/>
      <c r="IL38" s="12"/>
      <c r="IM38" s="12"/>
      <c r="IN38" s="12"/>
      <c r="IO38" s="12"/>
      <c r="IP38" s="12"/>
      <c r="IQ38" s="12"/>
      <c r="IR38" s="12"/>
      <c r="IS38" s="12"/>
    </row>
    <row r="39" spans="1:253" ht="38.25">
      <c r="A39" s="12"/>
      <c r="B39" s="30" t="s">
        <v>74</v>
      </c>
      <c r="C39" s="17" t="s">
        <v>160</v>
      </c>
      <c r="D39" s="18">
        <v>419.4</v>
      </c>
      <c r="E39" s="18"/>
      <c r="F39" s="18">
        <f>D39*E39</f>
        <v>0</v>
      </c>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c r="GQ39" s="12"/>
      <c r="GR39" s="12"/>
      <c r="GS39" s="12"/>
      <c r="GT39" s="12"/>
      <c r="GU39" s="12"/>
      <c r="GV39" s="12"/>
      <c r="GW39" s="12"/>
      <c r="GX39" s="12"/>
      <c r="GY39" s="12"/>
      <c r="GZ39" s="12"/>
      <c r="HA39" s="12"/>
      <c r="HB39" s="12"/>
      <c r="HC39" s="12"/>
      <c r="HD39" s="12"/>
      <c r="HE39" s="12"/>
      <c r="HF39" s="12"/>
      <c r="HG39" s="12"/>
      <c r="HH39" s="12"/>
      <c r="HI39" s="12"/>
      <c r="HJ39" s="12"/>
      <c r="HK39" s="12"/>
      <c r="HL39" s="12"/>
      <c r="HM39" s="12"/>
      <c r="HN39" s="12"/>
      <c r="HO39" s="12"/>
      <c r="HP39" s="12"/>
      <c r="HQ39" s="12"/>
      <c r="HR39" s="12"/>
      <c r="HS39" s="12"/>
      <c r="HT39" s="12"/>
      <c r="HU39" s="12"/>
      <c r="HV39" s="12"/>
      <c r="HW39" s="12"/>
      <c r="HX39" s="12"/>
      <c r="HY39" s="12"/>
      <c r="HZ39" s="12"/>
      <c r="IA39" s="12"/>
      <c r="IB39" s="12"/>
      <c r="IC39" s="12"/>
      <c r="ID39" s="12"/>
      <c r="IE39" s="12"/>
      <c r="IF39" s="12"/>
      <c r="IG39" s="12"/>
      <c r="IH39" s="12"/>
      <c r="II39" s="12"/>
      <c r="IJ39" s="12"/>
      <c r="IK39" s="12"/>
      <c r="IL39" s="12"/>
      <c r="IM39" s="12"/>
      <c r="IN39" s="12"/>
      <c r="IO39" s="12"/>
      <c r="IP39" s="12"/>
      <c r="IQ39" s="12"/>
      <c r="IR39" s="12"/>
      <c r="IS39" s="12"/>
    </row>
    <row r="40" spans="1:253" ht="25.5">
      <c r="A40" s="12"/>
      <c r="B40" s="30" t="s">
        <v>75</v>
      </c>
      <c r="C40" s="17" t="s">
        <v>160</v>
      </c>
      <c r="D40" s="18">
        <v>419.4</v>
      </c>
      <c r="E40" s="18"/>
      <c r="F40" s="18">
        <f>D40*E40</f>
        <v>0</v>
      </c>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12"/>
      <c r="DS40" s="12"/>
      <c r="DT40" s="12"/>
      <c r="DU40" s="12"/>
      <c r="DV40" s="12"/>
      <c r="DW40" s="12"/>
      <c r="DX40" s="12"/>
      <c r="DY40" s="12"/>
      <c r="DZ40" s="12"/>
      <c r="EA40" s="12"/>
      <c r="EB40" s="12"/>
      <c r="EC40" s="12"/>
      <c r="ED40" s="12"/>
      <c r="EE40" s="12"/>
      <c r="EF40" s="12"/>
      <c r="EG40" s="12"/>
      <c r="EH40" s="12"/>
      <c r="EI40" s="12"/>
      <c r="EJ40" s="12"/>
      <c r="EK40" s="12"/>
      <c r="EL40" s="12"/>
      <c r="EM40" s="12"/>
      <c r="EN40" s="12"/>
      <c r="EO40" s="12"/>
      <c r="EP40" s="12"/>
      <c r="EQ40" s="12"/>
      <c r="ER40" s="12"/>
      <c r="ES40" s="12"/>
      <c r="ET40" s="12"/>
      <c r="EU40" s="12"/>
      <c r="EV40" s="12"/>
      <c r="EW40" s="12"/>
      <c r="EX40" s="12"/>
      <c r="EY40" s="12"/>
      <c r="EZ40" s="12"/>
      <c r="FA40" s="12"/>
      <c r="FB40" s="12"/>
      <c r="FC40" s="12"/>
      <c r="FD40" s="12"/>
      <c r="FE40" s="12"/>
      <c r="FF40" s="12"/>
      <c r="FG40" s="12"/>
      <c r="FH40" s="12"/>
      <c r="FI40" s="12"/>
      <c r="FJ40" s="12"/>
      <c r="FK40" s="12"/>
      <c r="FL40" s="12"/>
      <c r="FM40" s="12"/>
      <c r="FN40" s="12"/>
      <c r="FO40" s="12"/>
      <c r="FP40" s="12"/>
      <c r="FQ40" s="12"/>
      <c r="FR40" s="12"/>
      <c r="FS40" s="12"/>
      <c r="FT40" s="12"/>
      <c r="FU40" s="12"/>
      <c r="FV40" s="12"/>
      <c r="FW40" s="12"/>
      <c r="FX40" s="12"/>
      <c r="FY40" s="12"/>
      <c r="FZ40" s="12"/>
      <c r="GA40" s="12"/>
      <c r="GB40" s="12"/>
      <c r="GC40" s="12"/>
      <c r="GD40" s="12"/>
      <c r="GE40" s="12"/>
      <c r="GF40" s="12"/>
      <c r="GG40" s="12"/>
      <c r="GH40" s="12"/>
      <c r="GI40" s="12"/>
      <c r="GJ40" s="12"/>
      <c r="GK40" s="12"/>
      <c r="GL40" s="12"/>
      <c r="GM40" s="12"/>
      <c r="GN40" s="12"/>
      <c r="GO40" s="12"/>
      <c r="GP40" s="12"/>
      <c r="GQ40" s="12"/>
      <c r="GR40" s="12"/>
      <c r="GS40" s="12"/>
      <c r="GT40" s="12"/>
      <c r="GU40" s="12"/>
      <c r="GV40" s="12"/>
      <c r="GW40" s="12"/>
      <c r="GX40" s="12"/>
      <c r="GY40" s="12"/>
      <c r="GZ40" s="12"/>
      <c r="HA40" s="12"/>
      <c r="HB40" s="12"/>
      <c r="HC40" s="12"/>
      <c r="HD40" s="12"/>
      <c r="HE40" s="12"/>
      <c r="HF40" s="12"/>
      <c r="HG40" s="12"/>
      <c r="HH40" s="12"/>
      <c r="HI40" s="12"/>
      <c r="HJ40" s="12"/>
      <c r="HK40" s="12"/>
      <c r="HL40" s="12"/>
      <c r="HM40" s="12"/>
      <c r="HN40" s="12"/>
      <c r="HO40" s="12"/>
      <c r="HP40" s="12"/>
      <c r="HQ40" s="12"/>
      <c r="HR40" s="12"/>
      <c r="HS40" s="12"/>
      <c r="HT40" s="12"/>
      <c r="HU40" s="12"/>
      <c r="HV40" s="12"/>
      <c r="HW40" s="12"/>
      <c r="HX40" s="12"/>
      <c r="HY40" s="12"/>
      <c r="HZ40" s="12"/>
      <c r="IA40" s="12"/>
      <c r="IB40" s="12"/>
      <c r="IC40" s="12"/>
      <c r="ID40" s="12"/>
      <c r="IE40" s="12"/>
      <c r="IF40" s="12"/>
      <c r="IG40" s="12"/>
      <c r="IH40" s="12"/>
      <c r="II40" s="12"/>
      <c r="IJ40" s="12"/>
      <c r="IK40" s="12"/>
      <c r="IL40" s="12"/>
      <c r="IM40" s="12"/>
      <c r="IN40" s="12"/>
      <c r="IO40" s="12"/>
      <c r="IP40" s="12"/>
      <c r="IQ40" s="12"/>
      <c r="IR40" s="12"/>
      <c r="IS40" s="12"/>
    </row>
    <row r="41" spans="1:253">
      <c r="A41" s="12"/>
      <c r="B41" s="12"/>
      <c r="C41" s="27"/>
      <c r="D41" s="19"/>
      <c r="E41" s="19"/>
      <c r="F41" s="19"/>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HQ41" s="12"/>
      <c r="HR41" s="12"/>
      <c r="HS41" s="12"/>
      <c r="HT41" s="12"/>
      <c r="HU41" s="12"/>
      <c r="HV41" s="12"/>
      <c r="HW41" s="12"/>
      <c r="HX41" s="12"/>
      <c r="HY41" s="12"/>
      <c r="HZ41" s="12"/>
      <c r="IA41" s="12"/>
      <c r="IB41" s="12"/>
      <c r="IC41" s="12"/>
      <c r="ID41" s="12"/>
      <c r="IE41" s="12"/>
      <c r="IF41" s="12"/>
      <c r="IG41" s="12"/>
      <c r="IH41" s="12"/>
      <c r="II41" s="12"/>
      <c r="IJ41" s="12"/>
      <c r="IK41" s="12"/>
      <c r="IL41" s="12"/>
      <c r="IM41" s="12"/>
      <c r="IN41" s="12"/>
      <c r="IO41" s="12"/>
      <c r="IP41" s="12"/>
      <c r="IQ41" s="12"/>
      <c r="IR41" s="12"/>
      <c r="IS41" s="12"/>
    </row>
    <row r="42" spans="1:253" ht="95.25" customHeight="1">
      <c r="A42" s="11" t="s">
        <v>496</v>
      </c>
      <c r="B42" s="139" t="s">
        <v>549</v>
      </c>
      <c r="C42" s="139"/>
      <c r="D42" s="139"/>
      <c r="E42" s="139"/>
      <c r="F42" s="139"/>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c r="CW42" s="12"/>
      <c r="CX42" s="12"/>
      <c r="CY42" s="12"/>
      <c r="CZ42" s="12"/>
      <c r="DA42" s="12"/>
      <c r="DB42" s="12"/>
      <c r="DC42" s="12"/>
      <c r="DD42" s="12"/>
      <c r="DE42" s="12"/>
      <c r="DF42" s="12"/>
      <c r="DG42" s="12"/>
      <c r="DH42" s="12"/>
      <c r="DI42" s="12"/>
      <c r="DJ42" s="12"/>
      <c r="DK42" s="12"/>
      <c r="DL42" s="12"/>
      <c r="DM42" s="12"/>
      <c r="DN42" s="12"/>
      <c r="DO42" s="12"/>
      <c r="DP42" s="12"/>
      <c r="DQ42" s="12"/>
      <c r="DR42" s="12"/>
      <c r="DS42" s="12"/>
      <c r="DT42" s="12"/>
      <c r="DU42" s="12"/>
      <c r="DV42" s="12"/>
      <c r="DW42" s="12"/>
      <c r="DX42" s="12"/>
      <c r="DY42" s="12"/>
      <c r="DZ42" s="12"/>
      <c r="EA42" s="12"/>
      <c r="EB42" s="12"/>
      <c r="EC42" s="12"/>
      <c r="ED42" s="12"/>
      <c r="EE42" s="12"/>
      <c r="EF42" s="12"/>
      <c r="EG42" s="12"/>
      <c r="EH42" s="12"/>
      <c r="EI42" s="12"/>
      <c r="EJ42" s="12"/>
      <c r="EK42" s="12"/>
      <c r="EL42" s="12"/>
      <c r="EM42" s="12"/>
      <c r="EN42" s="12"/>
      <c r="EO42" s="12"/>
      <c r="EP42" s="12"/>
      <c r="EQ42" s="12"/>
      <c r="ER42" s="12"/>
      <c r="ES42" s="12"/>
      <c r="ET42" s="12"/>
      <c r="EU42" s="12"/>
      <c r="EV42" s="12"/>
      <c r="EW42" s="12"/>
      <c r="EX42" s="12"/>
      <c r="EY42" s="12"/>
      <c r="EZ42" s="12"/>
      <c r="FA42" s="12"/>
      <c r="FB42" s="12"/>
      <c r="FC42" s="12"/>
      <c r="FD42" s="12"/>
      <c r="FE42" s="12"/>
      <c r="FF42" s="12"/>
      <c r="FG42" s="12"/>
      <c r="FH42" s="12"/>
      <c r="FI42" s="12"/>
      <c r="FJ42" s="12"/>
      <c r="FK42" s="12"/>
      <c r="FL42" s="12"/>
      <c r="FM42" s="12"/>
      <c r="FN42" s="12"/>
      <c r="FO42" s="12"/>
      <c r="FP42" s="12"/>
      <c r="FQ42" s="12"/>
      <c r="FR42" s="12"/>
      <c r="FS42" s="12"/>
      <c r="FT42" s="12"/>
      <c r="FU42" s="12"/>
      <c r="FV42" s="12"/>
      <c r="FW42" s="12"/>
      <c r="FX42" s="12"/>
      <c r="FY42" s="12"/>
      <c r="FZ42" s="12"/>
      <c r="GA42" s="12"/>
      <c r="GB42" s="12"/>
      <c r="GC42" s="12"/>
      <c r="GD42" s="12"/>
      <c r="GE42" s="12"/>
      <c r="GF42" s="12"/>
      <c r="GG42" s="12"/>
      <c r="GH42" s="12"/>
      <c r="GI42" s="12"/>
      <c r="GJ42" s="12"/>
      <c r="GK42" s="12"/>
      <c r="GL42" s="12"/>
      <c r="GM42" s="12"/>
      <c r="GN42" s="12"/>
      <c r="GO42" s="12"/>
      <c r="GP42" s="12"/>
      <c r="GQ42" s="12"/>
      <c r="GR42" s="12"/>
      <c r="GS42" s="12"/>
      <c r="GT42" s="12"/>
      <c r="GU42" s="12"/>
      <c r="GV42" s="12"/>
      <c r="GW42" s="12"/>
      <c r="GX42" s="12"/>
      <c r="GY42" s="12"/>
      <c r="GZ42" s="12"/>
      <c r="HA42" s="12"/>
      <c r="HB42" s="12"/>
      <c r="HC42" s="12"/>
      <c r="HD42" s="12"/>
      <c r="HE42" s="12"/>
      <c r="HF42" s="12"/>
      <c r="HG42" s="12"/>
      <c r="HH42" s="12"/>
      <c r="HI42" s="12"/>
      <c r="HJ42" s="12"/>
      <c r="HK42" s="12"/>
      <c r="HL42" s="12"/>
      <c r="HM42" s="12"/>
      <c r="HN42" s="12"/>
      <c r="HO42" s="12"/>
      <c r="HP42" s="12"/>
      <c r="HQ42" s="12"/>
      <c r="HR42" s="12"/>
      <c r="HS42" s="12"/>
      <c r="HT42" s="12"/>
      <c r="HU42" s="12"/>
      <c r="HV42" s="12"/>
      <c r="HW42" s="12"/>
      <c r="HX42" s="12"/>
      <c r="HY42" s="12"/>
      <c r="HZ42" s="12"/>
      <c r="IA42" s="12"/>
      <c r="IB42" s="12"/>
      <c r="IC42" s="12"/>
      <c r="ID42" s="12"/>
      <c r="IE42" s="12"/>
      <c r="IF42" s="12"/>
      <c r="IG42" s="12"/>
      <c r="IH42" s="12"/>
      <c r="II42" s="12"/>
      <c r="IJ42" s="12"/>
      <c r="IK42" s="12"/>
      <c r="IL42" s="12"/>
      <c r="IM42" s="12"/>
      <c r="IN42" s="12"/>
      <c r="IO42" s="12"/>
      <c r="IP42" s="12"/>
      <c r="IQ42" s="12"/>
      <c r="IR42" s="12"/>
      <c r="IS42" s="12"/>
    </row>
    <row r="43" spans="1:253">
      <c r="A43" s="12"/>
      <c r="B43" s="2" t="s">
        <v>181</v>
      </c>
      <c r="C43" s="63" t="s">
        <v>506</v>
      </c>
      <c r="D43" s="64">
        <v>1</v>
      </c>
      <c r="E43" s="64"/>
      <c r="F43" s="64">
        <f t="shared" ref="F43:F46" si="0">D43*E43</f>
        <v>0</v>
      </c>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c r="CW43" s="12"/>
      <c r="CX43" s="12"/>
      <c r="CY43" s="12"/>
      <c r="CZ43" s="12"/>
      <c r="DA43" s="12"/>
      <c r="DB43" s="12"/>
      <c r="DC43" s="12"/>
      <c r="DD43" s="12"/>
      <c r="DE43" s="12"/>
      <c r="DF43" s="12"/>
      <c r="DG43" s="12"/>
      <c r="DH43" s="12"/>
      <c r="DI43" s="12"/>
      <c r="DJ43" s="12"/>
      <c r="DK43" s="12"/>
      <c r="DL43" s="12"/>
      <c r="DM43" s="12"/>
      <c r="DN43" s="12"/>
      <c r="DO43" s="12"/>
      <c r="DP43" s="12"/>
      <c r="DQ43" s="12"/>
      <c r="DR43" s="12"/>
      <c r="DS43" s="12"/>
      <c r="DT43" s="12"/>
      <c r="DU43" s="12"/>
      <c r="DV43" s="12"/>
      <c r="DW43" s="12"/>
      <c r="DX43" s="12"/>
      <c r="DY43" s="12"/>
      <c r="DZ43" s="12"/>
      <c r="EA43" s="12"/>
      <c r="EB43" s="12"/>
      <c r="EC43" s="12"/>
      <c r="ED43" s="12"/>
      <c r="EE43" s="12"/>
      <c r="EF43" s="12"/>
      <c r="EG43" s="12"/>
      <c r="EH43" s="12"/>
      <c r="EI43" s="12"/>
      <c r="EJ43" s="12"/>
      <c r="EK43" s="12"/>
      <c r="EL43" s="12"/>
      <c r="EM43" s="12"/>
      <c r="EN43" s="12"/>
      <c r="EO43" s="12"/>
      <c r="EP43" s="12"/>
      <c r="EQ43" s="12"/>
      <c r="ER43" s="12"/>
      <c r="ES43" s="12"/>
      <c r="ET43" s="12"/>
      <c r="EU43" s="12"/>
      <c r="EV43" s="12"/>
      <c r="EW43" s="12"/>
      <c r="EX43" s="12"/>
      <c r="EY43" s="12"/>
      <c r="EZ43" s="12"/>
      <c r="FA43" s="12"/>
      <c r="FB43" s="12"/>
      <c r="FC43" s="12"/>
      <c r="FD43" s="12"/>
      <c r="FE43" s="12"/>
      <c r="FF43" s="12"/>
      <c r="FG43" s="12"/>
      <c r="FH43" s="12"/>
      <c r="FI43" s="12"/>
      <c r="FJ43" s="12"/>
      <c r="FK43" s="12"/>
      <c r="FL43" s="12"/>
      <c r="FM43" s="12"/>
      <c r="FN43" s="12"/>
      <c r="FO43" s="12"/>
      <c r="FP43" s="12"/>
      <c r="FQ43" s="12"/>
      <c r="FR43" s="12"/>
      <c r="FS43" s="12"/>
      <c r="FT43" s="12"/>
      <c r="FU43" s="12"/>
      <c r="FV43" s="12"/>
      <c r="FW43" s="12"/>
      <c r="FX43" s="12"/>
      <c r="FY43" s="12"/>
      <c r="FZ43" s="12"/>
      <c r="GA43" s="12"/>
      <c r="GB43" s="12"/>
      <c r="GC43" s="12"/>
      <c r="GD43" s="12"/>
      <c r="GE43" s="12"/>
      <c r="GF43" s="12"/>
      <c r="GG43" s="12"/>
      <c r="GH43" s="12"/>
      <c r="GI43" s="12"/>
      <c r="GJ43" s="12"/>
      <c r="GK43" s="12"/>
      <c r="GL43" s="12"/>
      <c r="GM43" s="12"/>
      <c r="GN43" s="12"/>
      <c r="GO43" s="12"/>
      <c r="GP43" s="12"/>
      <c r="GQ43" s="12"/>
      <c r="GR43" s="12"/>
      <c r="GS43" s="12"/>
      <c r="GT43" s="12"/>
      <c r="GU43" s="12"/>
      <c r="GV43" s="12"/>
      <c r="GW43" s="12"/>
      <c r="GX43" s="12"/>
      <c r="GY43" s="12"/>
      <c r="GZ43" s="12"/>
      <c r="HA43" s="12"/>
      <c r="HB43" s="12"/>
      <c r="HC43" s="12"/>
      <c r="HD43" s="12"/>
      <c r="HE43" s="12"/>
      <c r="HF43" s="12"/>
      <c r="HG43" s="12"/>
      <c r="HH43" s="12"/>
      <c r="HI43" s="12"/>
      <c r="HJ43" s="12"/>
      <c r="HK43" s="12"/>
      <c r="HL43" s="12"/>
      <c r="HM43" s="12"/>
      <c r="HN43" s="12"/>
      <c r="HO43" s="12"/>
      <c r="HP43" s="12"/>
      <c r="HQ43" s="12"/>
      <c r="HR43" s="12"/>
      <c r="HS43" s="12"/>
      <c r="HT43" s="12"/>
      <c r="HU43" s="12"/>
      <c r="HV43" s="12"/>
      <c r="HW43" s="12"/>
      <c r="HX43" s="12"/>
      <c r="HY43" s="12"/>
      <c r="HZ43" s="12"/>
      <c r="IA43" s="12"/>
      <c r="IB43" s="12"/>
      <c r="IC43" s="12"/>
      <c r="ID43" s="12"/>
      <c r="IE43" s="12"/>
      <c r="IF43" s="12"/>
      <c r="IG43" s="12"/>
      <c r="IH43" s="12"/>
      <c r="II43" s="12"/>
      <c r="IJ43" s="12"/>
      <c r="IK43" s="12"/>
      <c r="IL43" s="12"/>
      <c r="IM43" s="12"/>
      <c r="IN43" s="12"/>
      <c r="IO43" s="12"/>
      <c r="IP43" s="12"/>
      <c r="IQ43" s="12"/>
      <c r="IR43" s="12"/>
      <c r="IS43" s="12"/>
    </row>
    <row r="44" spans="1:253">
      <c r="A44" s="12"/>
      <c r="B44" s="2" t="s">
        <v>182</v>
      </c>
      <c r="C44" s="31" t="s">
        <v>506</v>
      </c>
      <c r="D44" s="32">
        <v>1</v>
      </c>
      <c r="E44" s="32"/>
      <c r="F44" s="32">
        <f t="shared" si="0"/>
        <v>0</v>
      </c>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12"/>
      <c r="CR44" s="12"/>
      <c r="CS44" s="12"/>
      <c r="CT44" s="12"/>
      <c r="CU44" s="12"/>
      <c r="CV44" s="12"/>
      <c r="CW44" s="12"/>
      <c r="CX44" s="12"/>
      <c r="CY44" s="12"/>
      <c r="CZ44" s="12"/>
      <c r="DA44" s="12"/>
      <c r="DB44" s="12"/>
      <c r="DC44" s="12"/>
      <c r="DD44" s="12"/>
      <c r="DE44" s="12"/>
      <c r="DF44" s="12"/>
      <c r="DG44" s="12"/>
      <c r="DH44" s="12"/>
      <c r="DI44" s="12"/>
      <c r="DJ44" s="12"/>
      <c r="DK44" s="12"/>
      <c r="DL44" s="12"/>
      <c r="DM44" s="12"/>
      <c r="DN44" s="12"/>
      <c r="DO44" s="12"/>
      <c r="DP44" s="12"/>
      <c r="DQ44" s="12"/>
      <c r="DR44" s="12"/>
      <c r="DS44" s="12"/>
      <c r="DT44" s="12"/>
      <c r="DU44" s="12"/>
      <c r="DV44" s="12"/>
      <c r="DW44" s="12"/>
      <c r="DX44" s="12"/>
      <c r="DY44" s="12"/>
      <c r="DZ44" s="12"/>
      <c r="EA44" s="12"/>
      <c r="EB44" s="12"/>
      <c r="EC44" s="12"/>
      <c r="ED44" s="12"/>
      <c r="EE44" s="12"/>
      <c r="EF44" s="12"/>
      <c r="EG44" s="12"/>
      <c r="EH44" s="12"/>
      <c r="EI44" s="12"/>
      <c r="EJ44" s="12"/>
      <c r="EK44" s="12"/>
      <c r="EL44" s="12"/>
      <c r="EM44" s="12"/>
      <c r="EN44" s="12"/>
      <c r="EO44" s="12"/>
      <c r="EP44" s="12"/>
      <c r="EQ44" s="12"/>
      <c r="ER44" s="12"/>
      <c r="ES44" s="12"/>
      <c r="ET44" s="12"/>
      <c r="EU44" s="12"/>
      <c r="EV44" s="12"/>
      <c r="EW44" s="12"/>
      <c r="EX44" s="12"/>
      <c r="EY44" s="12"/>
      <c r="EZ44" s="12"/>
      <c r="FA44" s="12"/>
      <c r="FB44" s="12"/>
      <c r="FC44" s="12"/>
      <c r="FD44" s="12"/>
      <c r="FE44" s="12"/>
      <c r="FF44" s="12"/>
      <c r="FG44" s="12"/>
      <c r="FH44" s="12"/>
      <c r="FI44" s="12"/>
      <c r="FJ44" s="12"/>
      <c r="FK44" s="12"/>
      <c r="FL44" s="12"/>
      <c r="FM44" s="12"/>
      <c r="FN44" s="12"/>
      <c r="FO44" s="12"/>
      <c r="FP44" s="12"/>
      <c r="FQ44" s="12"/>
      <c r="FR44" s="12"/>
      <c r="FS44" s="12"/>
      <c r="FT44" s="12"/>
      <c r="FU44" s="12"/>
      <c r="FV44" s="12"/>
      <c r="FW44" s="12"/>
      <c r="FX44" s="12"/>
      <c r="FY44" s="12"/>
      <c r="FZ44" s="12"/>
      <c r="GA44" s="12"/>
      <c r="GB44" s="12"/>
      <c r="GC44" s="12"/>
      <c r="GD44" s="12"/>
      <c r="GE44" s="12"/>
      <c r="GF44" s="12"/>
      <c r="GG44" s="12"/>
      <c r="GH44" s="12"/>
      <c r="GI44" s="12"/>
      <c r="GJ44" s="12"/>
      <c r="GK44" s="12"/>
      <c r="GL44" s="12"/>
      <c r="GM44" s="12"/>
      <c r="GN44" s="12"/>
      <c r="GO44" s="12"/>
      <c r="GP44" s="12"/>
      <c r="GQ44" s="12"/>
      <c r="GR44" s="12"/>
      <c r="GS44" s="12"/>
      <c r="GT44" s="12"/>
      <c r="GU44" s="12"/>
      <c r="GV44" s="12"/>
      <c r="GW44" s="12"/>
      <c r="GX44" s="12"/>
      <c r="GY44" s="12"/>
      <c r="GZ44" s="12"/>
      <c r="HA44" s="12"/>
      <c r="HB44" s="12"/>
      <c r="HC44" s="12"/>
      <c r="HD44" s="12"/>
      <c r="HE44" s="12"/>
      <c r="HF44" s="12"/>
      <c r="HG44" s="12"/>
      <c r="HH44" s="12"/>
      <c r="HI44" s="12"/>
      <c r="HJ44" s="12"/>
      <c r="HK44" s="12"/>
      <c r="HL44" s="12"/>
      <c r="HM44" s="12"/>
      <c r="HN44" s="12"/>
      <c r="HO44" s="12"/>
      <c r="HP44" s="12"/>
      <c r="HQ44" s="12"/>
      <c r="HR44" s="12"/>
      <c r="HS44" s="12"/>
      <c r="HT44" s="12"/>
      <c r="HU44" s="12"/>
      <c r="HV44" s="12"/>
      <c r="HW44" s="12"/>
      <c r="HX44" s="12"/>
      <c r="HY44" s="12"/>
      <c r="HZ44" s="12"/>
      <c r="IA44" s="12"/>
      <c r="IB44" s="12"/>
      <c r="IC44" s="12"/>
      <c r="ID44" s="12"/>
      <c r="IE44" s="12"/>
      <c r="IF44" s="12"/>
      <c r="IG44" s="12"/>
      <c r="IH44" s="12"/>
      <c r="II44" s="12"/>
      <c r="IJ44" s="12"/>
      <c r="IK44" s="12"/>
      <c r="IL44" s="12"/>
      <c r="IM44" s="12"/>
      <c r="IN44" s="12"/>
      <c r="IO44" s="12"/>
      <c r="IP44" s="12"/>
      <c r="IQ44" s="12"/>
      <c r="IR44" s="12"/>
      <c r="IS44" s="12"/>
    </row>
    <row r="45" spans="1:253">
      <c r="A45" s="12"/>
      <c r="B45" s="2" t="s">
        <v>177</v>
      </c>
      <c r="C45" s="17" t="s">
        <v>506</v>
      </c>
      <c r="D45" s="18">
        <v>21</v>
      </c>
      <c r="E45" s="18"/>
      <c r="F45" s="18">
        <f t="shared" si="0"/>
        <v>0</v>
      </c>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c r="CW45" s="12"/>
      <c r="CX45" s="12"/>
      <c r="CY45" s="12"/>
      <c r="CZ45" s="12"/>
      <c r="DA45" s="12"/>
      <c r="DB45" s="12"/>
      <c r="DC45" s="12"/>
      <c r="DD45" s="12"/>
      <c r="DE45" s="12"/>
      <c r="DF45" s="12"/>
      <c r="DG45" s="12"/>
      <c r="DH45" s="12"/>
      <c r="DI45" s="12"/>
      <c r="DJ45" s="12"/>
      <c r="DK45" s="12"/>
      <c r="DL45" s="12"/>
      <c r="DM45" s="12"/>
      <c r="DN45" s="12"/>
      <c r="DO45" s="12"/>
      <c r="DP45" s="12"/>
      <c r="DQ45" s="12"/>
      <c r="DR45" s="12"/>
      <c r="DS45" s="12"/>
      <c r="DT45" s="12"/>
      <c r="DU45" s="12"/>
      <c r="DV45" s="12"/>
      <c r="DW45" s="12"/>
      <c r="DX45" s="12"/>
      <c r="DY45" s="12"/>
      <c r="DZ45" s="12"/>
      <c r="EA45" s="12"/>
      <c r="EB45" s="12"/>
      <c r="EC45" s="12"/>
      <c r="ED45" s="12"/>
      <c r="EE45" s="12"/>
      <c r="EF45" s="12"/>
      <c r="EG45" s="12"/>
      <c r="EH45" s="12"/>
      <c r="EI45" s="12"/>
      <c r="EJ45" s="12"/>
      <c r="EK45" s="12"/>
      <c r="EL45" s="12"/>
      <c r="EM45" s="12"/>
      <c r="EN45" s="12"/>
      <c r="EO45" s="12"/>
      <c r="EP45" s="12"/>
      <c r="EQ45" s="12"/>
      <c r="ER45" s="12"/>
      <c r="ES45" s="12"/>
      <c r="ET45" s="12"/>
      <c r="EU45" s="12"/>
      <c r="EV45" s="12"/>
      <c r="EW45" s="12"/>
      <c r="EX45" s="12"/>
      <c r="EY45" s="12"/>
      <c r="EZ45" s="12"/>
      <c r="FA45" s="12"/>
      <c r="FB45" s="12"/>
      <c r="FC45" s="12"/>
      <c r="FD45" s="12"/>
      <c r="FE45" s="12"/>
      <c r="FF45" s="12"/>
      <c r="FG45" s="12"/>
      <c r="FH45" s="12"/>
      <c r="FI45" s="12"/>
      <c r="FJ45" s="12"/>
      <c r="FK45" s="12"/>
      <c r="FL45" s="12"/>
      <c r="FM45" s="12"/>
      <c r="FN45" s="12"/>
      <c r="FO45" s="12"/>
      <c r="FP45" s="12"/>
      <c r="FQ45" s="12"/>
      <c r="FR45" s="12"/>
      <c r="FS45" s="12"/>
      <c r="FT45" s="12"/>
      <c r="FU45" s="12"/>
      <c r="FV45" s="12"/>
      <c r="FW45" s="12"/>
      <c r="FX45" s="12"/>
      <c r="FY45" s="12"/>
      <c r="FZ45" s="12"/>
      <c r="GA45" s="12"/>
      <c r="GB45" s="12"/>
      <c r="GC45" s="12"/>
      <c r="GD45" s="12"/>
      <c r="GE45" s="12"/>
      <c r="GF45" s="12"/>
      <c r="GG45" s="12"/>
      <c r="GH45" s="12"/>
      <c r="GI45" s="12"/>
      <c r="GJ45" s="12"/>
      <c r="GK45" s="12"/>
      <c r="GL45" s="12"/>
      <c r="GM45" s="12"/>
      <c r="GN45" s="12"/>
      <c r="GO45" s="12"/>
      <c r="GP45" s="12"/>
      <c r="GQ45" s="12"/>
      <c r="GR45" s="12"/>
      <c r="GS45" s="12"/>
      <c r="GT45" s="12"/>
      <c r="GU45" s="12"/>
      <c r="GV45" s="12"/>
      <c r="GW45" s="12"/>
      <c r="GX45" s="12"/>
      <c r="GY45" s="12"/>
      <c r="GZ45" s="12"/>
      <c r="HA45" s="12"/>
      <c r="HB45" s="12"/>
      <c r="HC45" s="12"/>
      <c r="HD45" s="12"/>
      <c r="HE45" s="12"/>
      <c r="HF45" s="12"/>
      <c r="HG45" s="12"/>
      <c r="HH45" s="12"/>
      <c r="HI45" s="12"/>
      <c r="HJ45" s="12"/>
      <c r="HK45" s="12"/>
      <c r="HL45" s="12"/>
      <c r="HM45" s="12"/>
      <c r="HN45" s="12"/>
      <c r="HO45" s="12"/>
      <c r="HP45" s="12"/>
      <c r="HQ45" s="12"/>
      <c r="HR45" s="12"/>
      <c r="HS45" s="12"/>
      <c r="HT45" s="12"/>
      <c r="HU45" s="12"/>
      <c r="HV45" s="12"/>
      <c r="HW45" s="12"/>
      <c r="HX45" s="12"/>
      <c r="HY45" s="12"/>
      <c r="HZ45" s="12"/>
      <c r="IA45" s="12"/>
      <c r="IB45" s="12"/>
      <c r="IC45" s="12"/>
      <c r="ID45" s="12"/>
      <c r="IE45" s="12"/>
      <c r="IF45" s="12"/>
      <c r="IG45" s="12"/>
      <c r="IH45" s="12"/>
      <c r="II45" s="12"/>
      <c r="IJ45" s="12"/>
      <c r="IK45" s="12"/>
      <c r="IL45" s="12"/>
      <c r="IM45" s="12"/>
      <c r="IN45" s="12"/>
      <c r="IO45" s="12"/>
      <c r="IP45" s="12"/>
      <c r="IQ45" s="12"/>
      <c r="IR45" s="12"/>
      <c r="IS45" s="12"/>
    </row>
    <row r="46" spans="1:253">
      <c r="A46" s="12"/>
      <c r="B46" s="2" t="s">
        <v>183</v>
      </c>
      <c r="C46" s="17" t="s">
        <v>506</v>
      </c>
      <c r="D46" s="18">
        <v>10</v>
      </c>
      <c r="E46" s="18"/>
      <c r="F46" s="18">
        <f t="shared" si="0"/>
        <v>0</v>
      </c>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c r="GQ46" s="12"/>
      <c r="GR46" s="12"/>
      <c r="GS46" s="12"/>
      <c r="GT46" s="12"/>
      <c r="GU46" s="12"/>
      <c r="GV46" s="12"/>
      <c r="GW46" s="12"/>
      <c r="GX46" s="12"/>
      <c r="GY46" s="12"/>
      <c r="GZ46" s="12"/>
      <c r="HA46" s="12"/>
      <c r="HB46" s="12"/>
      <c r="HC46" s="12"/>
      <c r="HD46" s="12"/>
      <c r="HE46" s="12"/>
      <c r="HF46" s="12"/>
      <c r="HG46" s="12"/>
      <c r="HH46" s="12"/>
      <c r="HI46" s="12"/>
      <c r="HJ46" s="12"/>
      <c r="HK46" s="12"/>
      <c r="HL46" s="12"/>
      <c r="HM46" s="12"/>
      <c r="HN46" s="12"/>
      <c r="HO46" s="12"/>
      <c r="HP46" s="12"/>
      <c r="HQ46" s="12"/>
      <c r="HR46" s="12"/>
      <c r="HS46" s="12"/>
      <c r="HT46" s="12"/>
      <c r="HU46" s="12"/>
      <c r="HV46" s="12"/>
      <c r="HW46" s="12"/>
      <c r="HX46" s="12"/>
      <c r="HY46" s="12"/>
      <c r="HZ46" s="12"/>
      <c r="IA46" s="12"/>
      <c r="IB46" s="12"/>
      <c r="IC46" s="12"/>
      <c r="ID46" s="12"/>
      <c r="IE46" s="12"/>
      <c r="IF46" s="12"/>
      <c r="IG46" s="12"/>
      <c r="IH46" s="12"/>
      <c r="II46" s="12"/>
      <c r="IJ46" s="12"/>
      <c r="IK46" s="12"/>
      <c r="IL46" s="12"/>
      <c r="IM46" s="12"/>
      <c r="IN46" s="12"/>
      <c r="IO46" s="12"/>
      <c r="IP46" s="12"/>
      <c r="IQ46" s="12"/>
      <c r="IR46" s="12"/>
      <c r="IS46" s="12"/>
    </row>
    <row r="47" spans="1:253" ht="139.5" customHeight="1">
      <c r="A47" s="12"/>
      <c r="B47" s="65" t="s">
        <v>180</v>
      </c>
      <c r="C47" s="63" t="s">
        <v>506</v>
      </c>
      <c r="D47" s="64">
        <v>1</v>
      </c>
      <c r="E47" s="64"/>
      <c r="F47" s="64">
        <f>D47*E47</f>
        <v>0</v>
      </c>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HQ47" s="12"/>
      <c r="HR47" s="12"/>
      <c r="HS47" s="12"/>
      <c r="HT47" s="12"/>
      <c r="HU47" s="12"/>
      <c r="HV47" s="12"/>
      <c r="HW47" s="12"/>
      <c r="HX47" s="12"/>
      <c r="HY47" s="12"/>
      <c r="HZ47" s="12"/>
      <c r="IA47" s="12"/>
      <c r="IB47" s="12"/>
      <c r="IC47" s="12"/>
      <c r="ID47" s="12"/>
      <c r="IE47" s="12"/>
      <c r="IF47" s="12"/>
      <c r="IG47" s="12"/>
      <c r="IH47" s="12"/>
      <c r="II47" s="12"/>
      <c r="IJ47" s="12"/>
      <c r="IK47" s="12"/>
      <c r="IL47" s="12"/>
      <c r="IM47" s="12"/>
      <c r="IN47" s="12"/>
      <c r="IO47" s="12"/>
      <c r="IP47" s="12"/>
      <c r="IQ47" s="12"/>
      <c r="IR47" s="12"/>
      <c r="IS47" s="12"/>
    </row>
    <row r="48" spans="1:253" ht="127.5">
      <c r="A48" s="12"/>
      <c r="B48" s="65" t="s">
        <v>261</v>
      </c>
      <c r="C48" s="63" t="s">
        <v>506</v>
      </c>
      <c r="D48" s="64">
        <v>1</v>
      </c>
      <c r="E48" s="64"/>
      <c r="F48" s="64">
        <f>D48*E48</f>
        <v>0</v>
      </c>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c r="GQ48" s="12"/>
      <c r="GR48" s="12"/>
      <c r="GS48" s="12"/>
      <c r="GT48" s="12"/>
      <c r="GU48" s="12"/>
      <c r="GV48" s="12"/>
      <c r="GW48" s="12"/>
      <c r="GX48" s="12"/>
      <c r="GY48" s="12"/>
      <c r="GZ48" s="12"/>
      <c r="HA48" s="12"/>
      <c r="HB48" s="12"/>
      <c r="HC48" s="12"/>
      <c r="HD48" s="12"/>
      <c r="HE48" s="12"/>
      <c r="HF48" s="12"/>
      <c r="HG48" s="12"/>
      <c r="HH48" s="12"/>
      <c r="HI48" s="12"/>
      <c r="HJ48" s="12"/>
      <c r="HK48" s="12"/>
      <c r="HL48" s="12"/>
      <c r="HM48" s="12"/>
      <c r="HN48" s="12"/>
      <c r="HO48" s="12"/>
      <c r="HP48" s="12"/>
      <c r="HQ48" s="12"/>
      <c r="HR48" s="12"/>
      <c r="HS48" s="12"/>
      <c r="HT48" s="12"/>
      <c r="HU48" s="12"/>
      <c r="HV48" s="12"/>
      <c r="HW48" s="12"/>
      <c r="HX48" s="12"/>
      <c r="HY48" s="12"/>
      <c r="HZ48" s="12"/>
      <c r="IA48" s="12"/>
      <c r="IB48" s="12"/>
      <c r="IC48" s="12"/>
      <c r="ID48" s="12"/>
      <c r="IE48" s="12"/>
      <c r="IF48" s="12"/>
      <c r="IG48" s="12"/>
      <c r="IH48" s="12"/>
      <c r="II48" s="12"/>
      <c r="IJ48" s="12"/>
      <c r="IK48" s="12"/>
      <c r="IL48" s="12"/>
      <c r="IM48" s="12"/>
      <c r="IN48" s="12"/>
      <c r="IO48" s="12"/>
      <c r="IP48" s="12"/>
      <c r="IQ48" s="12"/>
      <c r="IR48" s="12"/>
      <c r="IS48" s="12"/>
    </row>
    <row r="49" spans="1:253">
      <c r="A49" s="12"/>
      <c r="B49" s="65"/>
      <c r="C49" s="27"/>
      <c r="D49" s="19"/>
      <c r="E49" s="19"/>
      <c r="F49" s="19"/>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12"/>
      <c r="CR49" s="12"/>
      <c r="CS49" s="12"/>
      <c r="CT49" s="12"/>
      <c r="CU49" s="12"/>
      <c r="CV49" s="12"/>
      <c r="CW49" s="12"/>
      <c r="CX49" s="12"/>
      <c r="CY49" s="12"/>
      <c r="CZ49" s="12"/>
      <c r="DA49" s="12"/>
      <c r="DB49" s="12"/>
      <c r="DC49" s="12"/>
      <c r="DD49" s="12"/>
      <c r="DE49" s="12"/>
      <c r="DF49" s="12"/>
      <c r="DG49" s="12"/>
      <c r="DH49" s="12"/>
      <c r="DI49" s="12"/>
      <c r="DJ49" s="12"/>
      <c r="DK49" s="12"/>
      <c r="DL49" s="12"/>
      <c r="DM49" s="12"/>
      <c r="DN49" s="12"/>
      <c r="DO49" s="12"/>
      <c r="DP49" s="12"/>
      <c r="DQ49" s="12"/>
      <c r="DR49" s="12"/>
      <c r="DS49" s="12"/>
      <c r="DT49" s="12"/>
      <c r="DU49" s="12"/>
      <c r="DV49" s="12"/>
      <c r="DW49" s="12"/>
      <c r="DX49" s="12"/>
      <c r="DY49" s="12"/>
      <c r="DZ49" s="12"/>
      <c r="EA49" s="12"/>
      <c r="EB49" s="12"/>
      <c r="EC49" s="12"/>
      <c r="ED49" s="12"/>
      <c r="EE49" s="12"/>
      <c r="EF49" s="12"/>
      <c r="EG49" s="12"/>
      <c r="EH49" s="12"/>
      <c r="EI49" s="12"/>
      <c r="EJ49" s="12"/>
      <c r="EK49" s="12"/>
      <c r="EL49" s="12"/>
      <c r="EM49" s="12"/>
      <c r="EN49" s="12"/>
      <c r="EO49" s="12"/>
      <c r="EP49" s="12"/>
      <c r="EQ49" s="12"/>
      <c r="ER49" s="12"/>
      <c r="ES49" s="12"/>
      <c r="ET49" s="12"/>
      <c r="EU49" s="12"/>
      <c r="EV49" s="12"/>
      <c r="EW49" s="12"/>
      <c r="EX49" s="12"/>
      <c r="EY49" s="12"/>
      <c r="EZ49" s="12"/>
      <c r="FA49" s="12"/>
      <c r="FB49" s="12"/>
      <c r="FC49" s="12"/>
      <c r="FD49" s="12"/>
      <c r="FE49" s="12"/>
      <c r="FF49" s="12"/>
      <c r="FG49" s="12"/>
      <c r="FH49" s="12"/>
      <c r="FI49" s="12"/>
      <c r="FJ49" s="12"/>
      <c r="FK49" s="12"/>
      <c r="FL49" s="12"/>
      <c r="FM49" s="12"/>
      <c r="FN49" s="12"/>
      <c r="FO49" s="12"/>
      <c r="FP49" s="12"/>
      <c r="FQ49" s="12"/>
      <c r="FR49" s="12"/>
      <c r="FS49" s="12"/>
      <c r="FT49" s="12"/>
      <c r="FU49" s="12"/>
      <c r="FV49" s="12"/>
      <c r="FW49" s="12"/>
      <c r="FX49" s="12"/>
      <c r="FY49" s="12"/>
      <c r="FZ49" s="12"/>
      <c r="GA49" s="12"/>
      <c r="GB49" s="12"/>
      <c r="GC49" s="12"/>
      <c r="GD49" s="12"/>
      <c r="GE49" s="12"/>
      <c r="GF49" s="12"/>
      <c r="GG49" s="12"/>
      <c r="GH49" s="12"/>
      <c r="GI49" s="12"/>
      <c r="GJ49" s="12"/>
      <c r="GK49" s="12"/>
      <c r="GL49" s="12"/>
      <c r="GM49" s="12"/>
      <c r="GN49" s="12"/>
      <c r="GO49" s="12"/>
      <c r="GP49" s="12"/>
      <c r="GQ49" s="12"/>
      <c r="GR49" s="12"/>
      <c r="GS49" s="12"/>
      <c r="GT49" s="12"/>
      <c r="GU49" s="12"/>
      <c r="GV49" s="12"/>
      <c r="GW49" s="12"/>
      <c r="GX49" s="12"/>
      <c r="GY49" s="12"/>
      <c r="GZ49" s="12"/>
      <c r="HA49" s="12"/>
      <c r="HB49" s="12"/>
      <c r="HC49" s="12"/>
      <c r="HD49" s="12"/>
      <c r="HE49" s="12"/>
      <c r="HF49" s="12"/>
      <c r="HG49" s="12"/>
      <c r="HH49" s="12"/>
      <c r="HI49" s="12"/>
      <c r="HJ49" s="12"/>
      <c r="HK49" s="12"/>
      <c r="HL49" s="12"/>
      <c r="HM49" s="12"/>
      <c r="HN49" s="12"/>
      <c r="HO49" s="12"/>
      <c r="HP49" s="12"/>
      <c r="HQ49" s="12"/>
      <c r="HR49" s="12"/>
      <c r="HS49" s="12"/>
      <c r="HT49" s="12"/>
      <c r="HU49" s="12"/>
      <c r="HV49" s="12"/>
      <c r="HW49" s="12"/>
      <c r="HX49" s="12"/>
      <c r="HY49" s="12"/>
      <c r="HZ49" s="12"/>
      <c r="IA49" s="12"/>
      <c r="IB49" s="12"/>
      <c r="IC49" s="12"/>
      <c r="ID49" s="12"/>
      <c r="IE49" s="12"/>
      <c r="IF49" s="12"/>
      <c r="IG49" s="12"/>
      <c r="IH49" s="12"/>
      <c r="II49" s="12"/>
      <c r="IJ49" s="12"/>
      <c r="IK49" s="12"/>
      <c r="IL49" s="12"/>
      <c r="IM49" s="12"/>
      <c r="IN49" s="12"/>
      <c r="IO49" s="12"/>
      <c r="IP49" s="12"/>
      <c r="IQ49" s="12"/>
      <c r="IR49" s="12"/>
      <c r="IS49" s="12"/>
    </row>
    <row r="50" spans="1:253" ht="56.25" customHeight="1">
      <c r="A50" s="11" t="s">
        <v>498</v>
      </c>
      <c r="B50" s="139" t="s">
        <v>545</v>
      </c>
      <c r="C50" s="139"/>
      <c r="D50" s="139"/>
      <c r="E50" s="139"/>
      <c r="F50" s="139"/>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c r="EZ50" s="12"/>
      <c r="FA50" s="12"/>
      <c r="FB50" s="12"/>
      <c r="FC50" s="12"/>
      <c r="FD50" s="12"/>
      <c r="FE50" s="12"/>
      <c r="FF50" s="12"/>
      <c r="FG50" s="12"/>
      <c r="FH50" s="12"/>
      <c r="FI50" s="12"/>
      <c r="FJ50" s="12"/>
      <c r="FK50" s="12"/>
      <c r="FL50" s="12"/>
      <c r="FM50" s="12"/>
      <c r="FN50" s="12"/>
      <c r="FO50" s="12"/>
      <c r="FP50" s="12"/>
      <c r="FQ50" s="12"/>
      <c r="FR50" s="12"/>
      <c r="FS50" s="12"/>
      <c r="FT50" s="12"/>
      <c r="FU50" s="12"/>
      <c r="FV50" s="12"/>
      <c r="FW50" s="12"/>
      <c r="FX50" s="12"/>
      <c r="FY50" s="12"/>
      <c r="FZ50" s="12"/>
      <c r="GA50" s="12"/>
      <c r="GB50" s="12"/>
      <c r="GC50" s="12"/>
      <c r="GD50" s="12"/>
      <c r="GE50" s="12"/>
      <c r="GF50" s="12"/>
      <c r="GG50" s="12"/>
      <c r="GH50" s="12"/>
      <c r="GI50" s="12"/>
      <c r="GJ50" s="12"/>
      <c r="GK50" s="12"/>
      <c r="GL50" s="12"/>
      <c r="GM50" s="12"/>
      <c r="GN50" s="12"/>
      <c r="GO50" s="12"/>
      <c r="GP50" s="12"/>
      <c r="GQ50" s="12"/>
      <c r="GR50" s="12"/>
      <c r="GS50" s="12"/>
      <c r="GT50" s="12"/>
      <c r="GU50" s="12"/>
      <c r="GV50" s="12"/>
      <c r="GW50" s="12"/>
      <c r="GX50" s="12"/>
      <c r="GY50" s="12"/>
      <c r="GZ50" s="12"/>
      <c r="HA50" s="12"/>
      <c r="HB50" s="12"/>
      <c r="HC50" s="12"/>
      <c r="HD50" s="12"/>
      <c r="HE50" s="12"/>
      <c r="HF50" s="12"/>
      <c r="HG50" s="12"/>
      <c r="HH50" s="12"/>
      <c r="HI50" s="12"/>
      <c r="HJ50" s="12"/>
      <c r="HK50" s="12"/>
      <c r="HL50" s="12"/>
      <c r="HM50" s="12"/>
      <c r="HN50" s="12"/>
      <c r="HO50" s="12"/>
      <c r="HP50" s="12"/>
      <c r="HQ50" s="12"/>
      <c r="HR50" s="12"/>
      <c r="HS50" s="12"/>
      <c r="HT50" s="12"/>
      <c r="HU50" s="12"/>
      <c r="HV50" s="12"/>
      <c r="HW50" s="12"/>
      <c r="HX50" s="12"/>
      <c r="HY50" s="12"/>
      <c r="HZ50" s="12"/>
      <c r="IA50" s="12"/>
      <c r="IB50" s="12"/>
      <c r="IC50" s="12"/>
      <c r="ID50" s="12"/>
      <c r="IE50" s="12"/>
      <c r="IF50" s="12"/>
      <c r="IG50" s="12"/>
      <c r="IH50" s="12"/>
      <c r="II50" s="12"/>
      <c r="IJ50" s="12"/>
      <c r="IK50" s="12"/>
      <c r="IL50" s="12"/>
      <c r="IM50" s="12"/>
      <c r="IN50" s="12"/>
      <c r="IO50" s="12"/>
      <c r="IP50" s="12"/>
      <c r="IQ50" s="12"/>
      <c r="IR50" s="12"/>
      <c r="IS50" s="12"/>
    </row>
    <row r="51" spans="1:253" ht="14.25">
      <c r="A51" s="11"/>
      <c r="B51" s="33" t="s">
        <v>178</v>
      </c>
      <c r="C51" s="17" t="s">
        <v>497</v>
      </c>
      <c r="D51" s="34">
        <v>288</v>
      </c>
      <c r="E51" s="34"/>
      <c r="F51" s="34">
        <f>D51*E51</f>
        <v>0</v>
      </c>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row>
    <row r="52" spans="1:253" ht="14.25">
      <c r="A52" s="11"/>
      <c r="B52" s="33" t="s">
        <v>550</v>
      </c>
      <c r="C52" s="17" t="s">
        <v>497</v>
      </c>
      <c r="D52" s="34">
        <v>131.4</v>
      </c>
      <c r="E52" s="34"/>
      <c r="F52" s="34">
        <f>D52*E52</f>
        <v>0</v>
      </c>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row>
    <row r="53" spans="1:253">
      <c r="A53" s="12"/>
      <c r="B53" s="12"/>
      <c r="C53" s="27"/>
      <c r="D53" s="19"/>
      <c r="E53" s="19"/>
      <c r="F53" s="19"/>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row>
    <row r="54" spans="1:253" ht="97.5" customHeight="1">
      <c r="A54" s="11" t="s">
        <v>500</v>
      </c>
      <c r="B54" s="139" t="s">
        <v>259</v>
      </c>
      <c r="C54" s="139"/>
      <c r="D54" s="139"/>
      <c r="E54" s="139"/>
      <c r="F54" s="139"/>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row>
    <row r="55" spans="1:253" ht="14.25">
      <c r="A55" s="11"/>
      <c r="B55" s="33" t="s">
        <v>260</v>
      </c>
      <c r="C55" s="17" t="s">
        <v>497</v>
      </c>
      <c r="D55" s="34">
        <v>57.8</v>
      </c>
      <c r="E55" s="34"/>
      <c r="F55" s="34">
        <f>D55*E55</f>
        <v>0</v>
      </c>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row>
    <row r="56" spans="1:253">
      <c r="A56" s="11"/>
      <c r="B56" s="33"/>
      <c r="C56" s="27"/>
      <c r="D56" s="35"/>
      <c r="E56" s="35"/>
      <c r="F56" s="35"/>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row>
    <row r="57" spans="1:253" s="98" customFormat="1" ht="14.25" customHeight="1">
      <c r="A57" s="96" t="s">
        <v>184</v>
      </c>
      <c r="B57" s="106" t="s">
        <v>603</v>
      </c>
      <c r="C57" s="106"/>
      <c r="D57" s="106"/>
      <c r="E57" s="106"/>
      <c r="F57" s="106"/>
    </row>
    <row r="58" spans="1:253" s="98" customFormat="1" ht="40.5" customHeight="1">
      <c r="A58" s="96"/>
      <c r="B58" s="147" t="s">
        <v>602</v>
      </c>
      <c r="C58" s="147"/>
      <c r="D58" s="147"/>
      <c r="E58" s="147"/>
      <c r="F58" s="147"/>
    </row>
    <row r="59" spans="1:253" s="98" customFormat="1" ht="14.25">
      <c r="A59" s="96"/>
      <c r="B59" s="38" t="s">
        <v>598</v>
      </c>
      <c r="C59" s="107" t="s">
        <v>360</v>
      </c>
      <c r="D59" s="108">
        <v>25</v>
      </c>
      <c r="E59" s="108"/>
      <c r="F59" s="108">
        <f>D59*E59</f>
        <v>0</v>
      </c>
    </row>
    <row r="60" spans="1:253" s="98" customFormat="1" ht="14.25">
      <c r="B60" s="38" t="s">
        <v>599</v>
      </c>
      <c r="C60" s="107" t="s">
        <v>360</v>
      </c>
      <c r="D60" s="108">
        <v>8</v>
      </c>
      <c r="E60" s="108"/>
      <c r="F60" s="108">
        <f>D60*E60</f>
        <v>0</v>
      </c>
    </row>
    <row r="61" spans="1:253" s="98" customFormat="1" ht="14.25">
      <c r="B61" s="38" t="s">
        <v>600</v>
      </c>
      <c r="C61" s="107" t="s">
        <v>360</v>
      </c>
      <c r="D61" s="108">
        <v>6</v>
      </c>
      <c r="E61" s="108"/>
      <c r="F61" s="108">
        <f>D61*E61</f>
        <v>0</v>
      </c>
    </row>
    <row r="62" spans="1:253" s="98" customFormat="1" ht="13.5" customHeight="1">
      <c r="B62" s="38" t="s">
        <v>601</v>
      </c>
      <c r="C62" s="107" t="s">
        <v>360</v>
      </c>
      <c r="D62" s="108">
        <v>2</v>
      </c>
      <c r="E62" s="108"/>
      <c r="F62" s="108">
        <f>D62*E62</f>
        <v>0</v>
      </c>
    </row>
    <row r="63" spans="1:253">
      <c r="A63" s="11"/>
      <c r="B63" s="27"/>
      <c r="C63" s="27"/>
      <c r="D63" s="27"/>
      <c r="E63" s="78"/>
      <c r="F63" s="27"/>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row>
    <row r="64" spans="1:253" ht="45" customHeight="1">
      <c r="A64" s="11" t="s">
        <v>357</v>
      </c>
      <c r="B64" s="139" t="s">
        <v>262</v>
      </c>
      <c r="C64" s="139"/>
      <c r="D64" s="139"/>
      <c r="E64" s="139"/>
      <c r="F64" s="139"/>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row>
    <row r="65" spans="1:253">
      <c r="A65" s="11"/>
      <c r="B65" s="38" t="s">
        <v>413</v>
      </c>
      <c r="C65" s="17" t="s">
        <v>360</v>
      </c>
      <c r="D65" s="39">
        <v>15</v>
      </c>
      <c r="E65" s="39"/>
      <c r="F65" s="39">
        <f>D65*E65</f>
        <v>0</v>
      </c>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row>
    <row r="66" spans="1:253">
      <c r="A66" s="11"/>
      <c r="B66" s="12"/>
      <c r="C66" s="27"/>
      <c r="D66" s="19"/>
      <c r="E66" s="19"/>
      <c r="F66" s="19"/>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row>
    <row r="67" spans="1:253" ht="71.25" customHeight="1">
      <c r="A67" s="11" t="s">
        <v>158</v>
      </c>
      <c r="B67" s="146" t="s">
        <v>165</v>
      </c>
      <c r="C67" s="146"/>
      <c r="D67" s="146"/>
      <c r="E67" s="146"/>
      <c r="F67" s="146"/>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row>
    <row r="68" spans="1:253" ht="14.25">
      <c r="A68" s="11"/>
      <c r="B68" s="33" t="s">
        <v>162</v>
      </c>
      <c r="C68" s="17" t="s">
        <v>497</v>
      </c>
      <c r="D68" s="34">
        <v>1056</v>
      </c>
      <c r="E68" s="34"/>
      <c r="F68" s="34">
        <f>D68*E68</f>
        <v>0</v>
      </c>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row>
    <row r="69" spans="1:253" ht="14.25">
      <c r="A69" s="11"/>
      <c r="B69" s="33" t="s">
        <v>414</v>
      </c>
      <c r="C69" s="17" t="s">
        <v>497</v>
      </c>
      <c r="D69" s="34">
        <v>100</v>
      </c>
      <c r="E69" s="34"/>
      <c r="F69" s="34">
        <f>D69*E69</f>
        <v>0</v>
      </c>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c r="CO69" s="12"/>
      <c r="CP69" s="12"/>
      <c r="CQ69" s="12"/>
      <c r="CR69" s="12"/>
      <c r="CS69" s="12"/>
      <c r="CT69" s="12"/>
      <c r="CU69" s="12"/>
      <c r="CV69" s="12"/>
      <c r="CW69" s="12"/>
      <c r="CX69" s="12"/>
      <c r="CY69" s="12"/>
      <c r="CZ69" s="12"/>
      <c r="DA69" s="12"/>
      <c r="DB69" s="12"/>
      <c r="DC69" s="12"/>
      <c r="DD69" s="12"/>
      <c r="DE69" s="12"/>
      <c r="DF69" s="12"/>
      <c r="DG69" s="12"/>
      <c r="DH69" s="12"/>
      <c r="DI69" s="12"/>
      <c r="DJ69" s="12"/>
      <c r="DK69" s="12"/>
      <c r="DL69" s="12"/>
      <c r="DM69" s="12"/>
      <c r="DN69" s="12"/>
      <c r="DO69" s="12"/>
      <c r="DP69" s="12"/>
      <c r="DQ69" s="12"/>
      <c r="DR69" s="12"/>
      <c r="DS69" s="12"/>
      <c r="DT69" s="12"/>
      <c r="DU69" s="12"/>
      <c r="DV69" s="12"/>
      <c r="DW69" s="12"/>
      <c r="DX69" s="12"/>
      <c r="DY69" s="12"/>
      <c r="DZ69" s="12"/>
      <c r="EA69" s="12"/>
      <c r="EB69" s="12"/>
      <c r="EC69" s="12"/>
      <c r="ED69" s="12"/>
      <c r="EE69" s="12"/>
      <c r="EF69" s="12"/>
      <c r="EG69" s="12"/>
      <c r="EH69" s="12"/>
      <c r="EI69" s="12"/>
      <c r="EJ69" s="12"/>
      <c r="EK69" s="12"/>
      <c r="EL69" s="12"/>
      <c r="EM69" s="12"/>
      <c r="EN69" s="12"/>
      <c r="EO69" s="12"/>
      <c r="EP69" s="12"/>
      <c r="EQ69" s="12"/>
      <c r="ER69" s="12"/>
      <c r="ES69" s="12"/>
      <c r="ET69" s="12"/>
      <c r="EU69" s="12"/>
      <c r="EV69" s="12"/>
      <c r="EW69" s="12"/>
      <c r="EX69" s="12"/>
      <c r="EY69" s="12"/>
      <c r="EZ69" s="12"/>
      <c r="FA69" s="12"/>
      <c r="FB69" s="12"/>
      <c r="FC69" s="12"/>
      <c r="FD69" s="12"/>
      <c r="FE69" s="12"/>
      <c r="FF69" s="12"/>
      <c r="FG69" s="12"/>
      <c r="FH69" s="12"/>
      <c r="FI69" s="12"/>
      <c r="FJ69" s="12"/>
      <c r="FK69" s="12"/>
      <c r="FL69" s="12"/>
      <c r="FM69" s="12"/>
      <c r="FN69" s="12"/>
      <c r="FO69" s="12"/>
      <c r="FP69" s="12"/>
      <c r="FQ69" s="12"/>
      <c r="FR69" s="12"/>
      <c r="FS69" s="12"/>
      <c r="FT69" s="12"/>
      <c r="FU69" s="12"/>
      <c r="FV69" s="12"/>
      <c r="FW69" s="12"/>
      <c r="FX69" s="12"/>
      <c r="FY69" s="12"/>
      <c r="FZ69" s="12"/>
      <c r="GA69" s="12"/>
      <c r="GB69" s="12"/>
      <c r="GC69" s="12"/>
      <c r="GD69" s="12"/>
      <c r="GE69" s="12"/>
      <c r="GF69" s="12"/>
      <c r="GG69" s="12"/>
      <c r="GH69" s="12"/>
      <c r="GI69" s="12"/>
      <c r="GJ69" s="12"/>
      <c r="GK69" s="12"/>
      <c r="GL69" s="12"/>
      <c r="GM69" s="12"/>
      <c r="GN69" s="12"/>
      <c r="GO69" s="12"/>
      <c r="GP69" s="12"/>
      <c r="GQ69" s="12"/>
      <c r="GR69" s="12"/>
      <c r="GS69" s="12"/>
      <c r="GT69" s="12"/>
      <c r="GU69" s="12"/>
      <c r="GV69" s="12"/>
      <c r="GW69" s="12"/>
      <c r="GX69" s="12"/>
      <c r="GY69" s="12"/>
      <c r="GZ69" s="12"/>
      <c r="HA69" s="12"/>
      <c r="HB69" s="12"/>
      <c r="HC69" s="12"/>
      <c r="HD69" s="12"/>
      <c r="HE69" s="12"/>
      <c r="HF69" s="12"/>
      <c r="HG69" s="12"/>
      <c r="HH69" s="12"/>
      <c r="HI69" s="12"/>
      <c r="HJ69" s="12"/>
      <c r="HK69" s="12"/>
      <c r="HL69" s="12"/>
      <c r="HM69" s="12"/>
      <c r="HN69" s="12"/>
      <c r="HO69" s="12"/>
      <c r="HP69" s="12"/>
      <c r="HQ69" s="12"/>
      <c r="HR69" s="12"/>
      <c r="HS69" s="12"/>
      <c r="HT69" s="12"/>
      <c r="HU69" s="12"/>
      <c r="HV69" s="12"/>
      <c r="HW69" s="12"/>
      <c r="HX69" s="12"/>
      <c r="HY69" s="12"/>
      <c r="HZ69" s="12"/>
      <c r="IA69" s="12"/>
      <c r="IB69" s="12"/>
      <c r="IC69" s="12"/>
      <c r="ID69" s="12"/>
      <c r="IE69" s="12"/>
      <c r="IF69" s="12"/>
      <c r="IG69" s="12"/>
      <c r="IH69" s="12"/>
      <c r="II69" s="12"/>
      <c r="IJ69" s="12"/>
      <c r="IK69" s="12"/>
      <c r="IL69" s="12"/>
      <c r="IM69" s="12"/>
      <c r="IN69" s="12"/>
      <c r="IO69" s="12"/>
      <c r="IP69" s="12"/>
      <c r="IQ69" s="12"/>
      <c r="IR69" s="12"/>
      <c r="IS69" s="12"/>
    </row>
    <row r="70" spans="1:253" ht="13.5" thickBot="1">
      <c r="A70" s="11"/>
      <c r="B70" s="12"/>
      <c r="C70" s="27"/>
      <c r="D70" s="19"/>
      <c r="E70" s="19"/>
      <c r="F70" s="19"/>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c r="CX70" s="12"/>
      <c r="CY70" s="12"/>
      <c r="CZ70" s="12"/>
      <c r="DA70" s="12"/>
      <c r="DB70" s="12"/>
      <c r="DC70" s="12"/>
      <c r="DD70" s="12"/>
      <c r="DE70" s="12"/>
      <c r="DF70" s="12"/>
      <c r="DG70" s="12"/>
      <c r="DH70" s="12"/>
      <c r="DI70" s="12"/>
      <c r="DJ70" s="12"/>
      <c r="DK70" s="12"/>
      <c r="DL70" s="12"/>
      <c r="DM70" s="12"/>
      <c r="DN70" s="12"/>
      <c r="DO70" s="12"/>
      <c r="DP70" s="12"/>
      <c r="DQ70" s="12"/>
      <c r="DR70" s="12"/>
      <c r="DS70" s="12"/>
      <c r="DT70" s="12"/>
      <c r="DU70" s="12"/>
      <c r="DV70" s="12"/>
      <c r="DW70" s="12"/>
      <c r="DX70" s="12"/>
      <c r="DY70" s="12"/>
      <c r="DZ70" s="12"/>
      <c r="EA70" s="12"/>
      <c r="EB70" s="12"/>
      <c r="EC70" s="12"/>
      <c r="ED70" s="12"/>
      <c r="EE70" s="12"/>
      <c r="EF70" s="12"/>
      <c r="EG70" s="12"/>
      <c r="EH70" s="12"/>
      <c r="EI70" s="12"/>
      <c r="EJ70" s="12"/>
      <c r="EK70" s="12"/>
      <c r="EL70" s="12"/>
      <c r="EM70" s="12"/>
      <c r="EN70" s="12"/>
      <c r="EO70" s="12"/>
      <c r="EP70" s="12"/>
      <c r="EQ70" s="12"/>
      <c r="ER70" s="12"/>
      <c r="ES70" s="12"/>
      <c r="ET70" s="12"/>
      <c r="EU70" s="12"/>
      <c r="EV70" s="12"/>
      <c r="EW70" s="12"/>
      <c r="EX70" s="12"/>
      <c r="EY70" s="12"/>
      <c r="EZ70" s="12"/>
      <c r="FA70" s="12"/>
      <c r="FB70" s="12"/>
      <c r="FC70" s="12"/>
      <c r="FD70" s="12"/>
      <c r="FE70" s="12"/>
      <c r="FF70" s="12"/>
      <c r="FG70" s="12"/>
      <c r="FH70" s="12"/>
      <c r="FI70" s="12"/>
      <c r="FJ70" s="12"/>
      <c r="FK70" s="12"/>
      <c r="FL70" s="12"/>
      <c r="FM70" s="12"/>
      <c r="FN70" s="12"/>
      <c r="FO70" s="12"/>
      <c r="FP70" s="12"/>
      <c r="FQ70" s="12"/>
      <c r="FR70" s="12"/>
      <c r="FS70" s="12"/>
      <c r="FT70" s="12"/>
      <c r="FU70" s="12"/>
      <c r="FV70" s="12"/>
      <c r="FW70" s="12"/>
      <c r="FX70" s="12"/>
      <c r="FY70" s="12"/>
      <c r="FZ70" s="12"/>
      <c r="GA70" s="12"/>
      <c r="GB70" s="12"/>
      <c r="GC70" s="12"/>
      <c r="GD70" s="12"/>
      <c r="GE70" s="12"/>
      <c r="GF70" s="12"/>
      <c r="GG70" s="12"/>
      <c r="GH70" s="12"/>
      <c r="GI70" s="12"/>
      <c r="GJ70" s="12"/>
      <c r="GK70" s="12"/>
      <c r="GL70" s="12"/>
      <c r="GM70" s="12"/>
      <c r="GN70" s="12"/>
      <c r="GO70" s="12"/>
      <c r="GP70" s="12"/>
      <c r="GQ70" s="12"/>
      <c r="GR70" s="12"/>
      <c r="GS70" s="12"/>
      <c r="GT70" s="12"/>
      <c r="GU70" s="12"/>
      <c r="GV70" s="12"/>
      <c r="GW70" s="12"/>
      <c r="GX70" s="12"/>
      <c r="GY70" s="12"/>
      <c r="GZ70" s="12"/>
      <c r="HA70" s="12"/>
      <c r="HB70" s="12"/>
      <c r="HC70" s="12"/>
      <c r="HD70" s="12"/>
      <c r="HE70" s="12"/>
      <c r="HF70" s="12"/>
      <c r="HG70" s="12"/>
      <c r="HH70" s="12"/>
      <c r="HI70" s="12"/>
      <c r="HJ70" s="12"/>
      <c r="HK70" s="12"/>
      <c r="HL70" s="12"/>
      <c r="HM70" s="12"/>
      <c r="HN70" s="12"/>
      <c r="HO70" s="12"/>
      <c r="HP70" s="12"/>
      <c r="HQ70" s="12"/>
      <c r="HR70" s="12"/>
      <c r="HS70" s="12"/>
      <c r="HT70" s="12"/>
      <c r="HU70" s="12"/>
      <c r="HV70" s="12"/>
      <c r="HW70" s="12"/>
      <c r="HX70" s="12"/>
      <c r="HY70" s="12"/>
      <c r="HZ70" s="12"/>
      <c r="IA70" s="12"/>
      <c r="IB70" s="12"/>
      <c r="IC70" s="12"/>
      <c r="ID70" s="12"/>
      <c r="IE70" s="12"/>
      <c r="IF70" s="12"/>
      <c r="IG70" s="12"/>
      <c r="IH70" s="12"/>
      <c r="II70" s="12"/>
      <c r="IJ70" s="12"/>
      <c r="IK70" s="12"/>
      <c r="IL70" s="12"/>
      <c r="IM70" s="12"/>
      <c r="IN70" s="12"/>
      <c r="IO70" s="12"/>
      <c r="IP70" s="12"/>
      <c r="IQ70" s="12"/>
      <c r="IR70" s="12"/>
      <c r="IS70" s="12"/>
    </row>
    <row r="71" spans="1:253" ht="13.5" thickBot="1">
      <c r="A71" s="12"/>
      <c r="B71" s="140" t="s">
        <v>185</v>
      </c>
      <c r="C71" s="140"/>
      <c r="D71" s="140"/>
      <c r="E71" s="140"/>
      <c r="F71" s="25">
        <f>SUM(F35:F69)</f>
        <v>0</v>
      </c>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c r="BY71" s="12"/>
      <c r="BZ71" s="12"/>
      <c r="CA71" s="12"/>
      <c r="CB71" s="12"/>
      <c r="CC71" s="12"/>
      <c r="CD71" s="12"/>
      <c r="CE71" s="12"/>
      <c r="CF71" s="12"/>
      <c r="CG71" s="12"/>
      <c r="CH71" s="12"/>
      <c r="CI71" s="12"/>
      <c r="CJ71" s="12"/>
      <c r="CK71" s="12"/>
      <c r="CL71" s="12"/>
      <c r="CM71" s="12"/>
      <c r="CN71" s="12"/>
      <c r="CO71" s="12"/>
      <c r="CP71" s="12"/>
      <c r="CQ71" s="12"/>
      <c r="CR71" s="12"/>
      <c r="CS71" s="12"/>
      <c r="CT71" s="12"/>
      <c r="CU71" s="12"/>
      <c r="CV71" s="12"/>
      <c r="CW71" s="12"/>
      <c r="CX71" s="12"/>
      <c r="CY71" s="12"/>
      <c r="CZ71" s="12"/>
      <c r="DA71" s="12"/>
      <c r="DB71" s="12"/>
      <c r="DC71" s="12"/>
      <c r="DD71" s="12"/>
      <c r="DE71" s="12"/>
      <c r="DF71" s="12"/>
      <c r="DG71" s="12"/>
      <c r="DH71" s="12"/>
      <c r="DI71" s="12"/>
      <c r="DJ71" s="12"/>
      <c r="DK71" s="12"/>
      <c r="DL71" s="12"/>
      <c r="DM71" s="12"/>
      <c r="DN71" s="12"/>
      <c r="DO71" s="12"/>
      <c r="DP71" s="12"/>
      <c r="DQ71" s="12"/>
      <c r="DR71" s="12"/>
      <c r="DS71" s="12"/>
      <c r="DT71" s="12"/>
      <c r="DU71" s="12"/>
      <c r="DV71" s="12"/>
      <c r="DW71" s="12"/>
      <c r="DX71" s="12"/>
      <c r="DY71" s="12"/>
      <c r="DZ71" s="12"/>
      <c r="EA71" s="12"/>
      <c r="EB71" s="12"/>
      <c r="EC71" s="12"/>
      <c r="ED71" s="12"/>
      <c r="EE71" s="12"/>
      <c r="EF71" s="12"/>
      <c r="EG71" s="12"/>
      <c r="EH71" s="12"/>
      <c r="EI71" s="12"/>
      <c r="EJ71" s="12"/>
      <c r="EK71" s="12"/>
      <c r="EL71" s="12"/>
      <c r="EM71" s="12"/>
      <c r="EN71" s="12"/>
      <c r="EO71" s="12"/>
      <c r="EP71" s="12"/>
      <c r="EQ71" s="12"/>
      <c r="ER71" s="12"/>
      <c r="ES71" s="12"/>
      <c r="ET71" s="12"/>
      <c r="EU71" s="12"/>
      <c r="EV71" s="12"/>
      <c r="EW71" s="12"/>
      <c r="EX71" s="12"/>
      <c r="EY71" s="12"/>
      <c r="EZ71" s="12"/>
      <c r="FA71" s="12"/>
      <c r="FB71" s="12"/>
      <c r="FC71" s="12"/>
      <c r="FD71" s="12"/>
      <c r="FE71" s="12"/>
      <c r="FF71" s="12"/>
      <c r="FG71" s="12"/>
      <c r="FH71" s="12"/>
      <c r="FI71" s="12"/>
      <c r="FJ71" s="12"/>
      <c r="FK71" s="12"/>
      <c r="FL71" s="12"/>
      <c r="FM71" s="12"/>
      <c r="FN71" s="12"/>
      <c r="FO71" s="12"/>
      <c r="FP71" s="12"/>
      <c r="FQ71" s="12"/>
      <c r="FR71" s="12"/>
      <c r="FS71" s="12"/>
      <c r="FT71" s="12"/>
      <c r="FU71" s="12"/>
      <c r="FV71" s="12"/>
      <c r="FW71" s="12"/>
      <c r="FX71" s="12"/>
      <c r="FY71" s="12"/>
      <c r="FZ71" s="12"/>
      <c r="GA71" s="12"/>
      <c r="GB71" s="12"/>
      <c r="GC71" s="12"/>
      <c r="GD71" s="12"/>
      <c r="GE71" s="12"/>
      <c r="GF71" s="12"/>
      <c r="GG71" s="12"/>
      <c r="GH71" s="12"/>
      <c r="GI71" s="12"/>
      <c r="GJ71" s="12"/>
      <c r="GK71" s="12"/>
      <c r="GL71" s="12"/>
      <c r="GM71" s="12"/>
      <c r="GN71" s="12"/>
      <c r="GO71" s="12"/>
      <c r="GP71" s="12"/>
      <c r="GQ71" s="12"/>
      <c r="GR71" s="12"/>
      <c r="GS71" s="12"/>
      <c r="GT71" s="12"/>
      <c r="GU71" s="12"/>
      <c r="GV71" s="12"/>
      <c r="GW71" s="12"/>
      <c r="GX71" s="12"/>
      <c r="GY71" s="12"/>
      <c r="GZ71" s="12"/>
      <c r="HA71" s="12"/>
      <c r="HB71" s="12"/>
      <c r="HC71" s="12"/>
      <c r="HD71" s="12"/>
      <c r="HE71" s="12"/>
      <c r="HF71" s="12"/>
      <c r="HG71" s="12"/>
      <c r="HH71" s="12"/>
      <c r="HI71" s="12"/>
      <c r="HJ71" s="12"/>
      <c r="HK71" s="12"/>
      <c r="HL71" s="12"/>
      <c r="HM71" s="12"/>
      <c r="HN71" s="12"/>
      <c r="HO71" s="12"/>
      <c r="HP71" s="12"/>
      <c r="HQ71" s="12"/>
      <c r="HR71" s="12"/>
      <c r="HS71" s="12"/>
      <c r="HT71" s="12"/>
      <c r="HU71" s="12"/>
      <c r="HV71" s="12"/>
      <c r="HW71" s="12"/>
      <c r="HX71" s="12"/>
      <c r="HY71" s="12"/>
      <c r="HZ71" s="12"/>
      <c r="IA71" s="12"/>
      <c r="IB71" s="12"/>
      <c r="IC71" s="12"/>
      <c r="ID71" s="12"/>
      <c r="IE71" s="12"/>
      <c r="IF71" s="12"/>
      <c r="IG71" s="12"/>
      <c r="IH71" s="12"/>
      <c r="II71" s="12"/>
      <c r="IJ71" s="12"/>
      <c r="IK71" s="12"/>
      <c r="IL71" s="12"/>
      <c r="IM71" s="12"/>
      <c r="IN71" s="12"/>
      <c r="IO71" s="12"/>
      <c r="IP71" s="12"/>
      <c r="IQ71" s="12"/>
      <c r="IR71" s="12"/>
      <c r="IS71" s="12"/>
    </row>
    <row r="72" spans="1:253">
      <c r="A72" s="12"/>
      <c r="B72" s="27"/>
      <c r="C72" s="27"/>
      <c r="D72" s="27"/>
      <c r="E72" s="78"/>
      <c r="F72" s="26"/>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12"/>
      <c r="BT72" s="12"/>
      <c r="BU72" s="12"/>
      <c r="BV72" s="12"/>
      <c r="BW72" s="12"/>
      <c r="BX72" s="12"/>
      <c r="BY72" s="12"/>
      <c r="BZ72" s="12"/>
      <c r="CA72" s="12"/>
      <c r="CB72" s="12"/>
      <c r="CC72" s="12"/>
      <c r="CD72" s="12"/>
      <c r="CE72" s="12"/>
      <c r="CF72" s="12"/>
      <c r="CG72" s="12"/>
      <c r="CH72" s="12"/>
      <c r="CI72" s="12"/>
      <c r="CJ72" s="12"/>
      <c r="CK72" s="12"/>
      <c r="CL72" s="12"/>
      <c r="CM72" s="12"/>
      <c r="CN72" s="12"/>
      <c r="CO72" s="12"/>
      <c r="CP72" s="12"/>
      <c r="CQ72" s="12"/>
      <c r="CR72" s="12"/>
      <c r="CS72" s="12"/>
      <c r="CT72" s="12"/>
      <c r="CU72" s="12"/>
      <c r="CV72" s="12"/>
      <c r="CW72" s="12"/>
      <c r="CX72" s="12"/>
      <c r="CY72" s="12"/>
      <c r="CZ72" s="12"/>
      <c r="DA72" s="12"/>
      <c r="DB72" s="12"/>
      <c r="DC72" s="12"/>
      <c r="DD72" s="12"/>
      <c r="DE72" s="12"/>
      <c r="DF72" s="12"/>
      <c r="DG72" s="12"/>
      <c r="DH72" s="12"/>
      <c r="DI72" s="12"/>
      <c r="DJ72" s="12"/>
      <c r="DK72" s="12"/>
      <c r="DL72" s="12"/>
      <c r="DM72" s="12"/>
      <c r="DN72" s="12"/>
      <c r="DO72" s="12"/>
      <c r="DP72" s="12"/>
      <c r="DQ72" s="12"/>
      <c r="DR72" s="12"/>
      <c r="DS72" s="12"/>
      <c r="DT72" s="12"/>
      <c r="DU72" s="12"/>
      <c r="DV72" s="12"/>
      <c r="DW72" s="12"/>
      <c r="DX72" s="12"/>
      <c r="DY72" s="12"/>
      <c r="DZ72" s="12"/>
      <c r="EA72" s="12"/>
      <c r="EB72" s="12"/>
      <c r="EC72" s="12"/>
      <c r="ED72" s="12"/>
      <c r="EE72" s="12"/>
      <c r="EF72" s="12"/>
      <c r="EG72" s="12"/>
      <c r="EH72" s="12"/>
      <c r="EI72" s="12"/>
      <c r="EJ72" s="12"/>
      <c r="EK72" s="12"/>
      <c r="EL72" s="12"/>
      <c r="EM72" s="12"/>
      <c r="EN72" s="12"/>
      <c r="EO72" s="12"/>
      <c r="EP72" s="12"/>
      <c r="EQ72" s="12"/>
      <c r="ER72" s="12"/>
      <c r="ES72" s="12"/>
      <c r="ET72" s="12"/>
      <c r="EU72" s="12"/>
      <c r="EV72" s="12"/>
      <c r="EW72" s="12"/>
      <c r="EX72" s="12"/>
      <c r="EY72" s="12"/>
      <c r="EZ72" s="12"/>
      <c r="FA72" s="12"/>
      <c r="FB72" s="12"/>
      <c r="FC72" s="12"/>
      <c r="FD72" s="12"/>
      <c r="FE72" s="12"/>
      <c r="FF72" s="12"/>
      <c r="FG72" s="12"/>
      <c r="FH72" s="12"/>
      <c r="FI72" s="12"/>
      <c r="FJ72" s="12"/>
      <c r="FK72" s="12"/>
      <c r="FL72" s="12"/>
      <c r="FM72" s="12"/>
      <c r="FN72" s="12"/>
      <c r="FO72" s="12"/>
      <c r="FP72" s="12"/>
      <c r="FQ72" s="12"/>
      <c r="FR72" s="12"/>
      <c r="FS72" s="12"/>
      <c r="FT72" s="12"/>
      <c r="FU72" s="12"/>
      <c r="FV72" s="12"/>
      <c r="FW72" s="12"/>
      <c r="FX72" s="12"/>
      <c r="FY72" s="12"/>
      <c r="FZ72" s="12"/>
      <c r="GA72" s="12"/>
      <c r="GB72" s="12"/>
      <c r="GC72" s="12"/>
      <c r="GD72" s="12"/>
      <c r="GE72" s="12"/>
      <c r="GF72" s="12"/>
      <c r="GG72" s="12"/>
      <c r="GH72" s="12"/>
      <c r="GI72" s="12"/>
      <c r="GJ72" s="12"/>
      <c r="GK72" s="12"/>
      <c r="GL72" s="12"/>
      <c r="GM72" s="12"/>
      <c r="GN72" s="12"/>
      <c r="GO72" s="12"/>
      <c r="GP72" s="12"/>
      <c r="GQ72" s="12"/>
      <c r="GR72" s="12"/>
      <c r="GS72" s="12"/>
      <c r="GT72" s="12"/>
      <c r="GU72" s="12"/>
      <c r="GV72" s="12"/>
      <c r="GW72" s="12"/>
      <c r="GX72" s="12"/>
      <c r="GY72" s="12"/>
      <c r="GZ72" s="12"/>
      <c r="HA72" s="12"/>
      <c r="HB72" s="12"/>
      <c r="HC72" s="12"/>
      <c r="HD72" s="12"/>
      <c r="HE72" s="12"/>
      <c r="HF72" s="12"/>
      <c r="HG72" s="12"/>
      <c r="HH72" s="12"/>
      <c r="HI72" s="12"/>
      <c r="HJ72" s="12"/>
      <c r="HK72" s="12"/>
      <c r="HL72" s="12"/>
      <c r="HM72" s="12"/>
      <c r="HN72" s="12"/>
      <c r="HO72" s="12"/>
      <c r="HP72" s="12"/>
      <c r="HQ72" s="12"/>
      <c r="HR72" s="12"/>
      <c r="HS72" s="12"/>
      <c r="HT72" s="12"/>
      <c r="HU72" s="12"/>
      <c r="HV72" s="12"/>
      <c r="HW72" s="12"/>
      <c r="HX72" s="12"/>
      <c r="HY72" s="12"/>
      <c r="HZ72" s="12"/>
      <c r="IA72" s="12"/>
      <c r="IB72" s="12"/>
      <c r="IC72" s="12"/>
      <c r="ID72" s="12"/>
      <c r="IE72" s="12"/>
      <c r="IF72" s="12"/>
      <c r="IG72" s="12"/>
      <c r="IH72" s="12"/>
      <c r="II72" s="12"/>
      <c r="IJ72" s="12"/>
      <c r="IK72" s="12"/>
      <c r="IL72" s="12"/>
      <c r="IM72" s="12"/>
      <c r="IN72" s="12"/>
      <c r="IO72" s="12"/>
      <c r="IP72" s="12"/>
      <c r="IQ72" s="12"/>
      <c r="IR72" s="12"/>
      <c r="IS72" s="12"/>
    </row>
    <row r="73" spans="1:253">
      <c r="A73" s="12"/>
      <c r="B73" s="27"/>
      <c r="C73" s="27"/>
      <c r="D73" s="27"/>
      <c r="E73" s="78"/>
      <c r="F73" s="26"/>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c r="IA73" s="12"/>
      <c r="IB73" s="12"/>
      <c r="IC73" s="12"/>
      <c r="ID73" s="12"/>
      <c r="IE73" s="12"/>
      <c r="IF73" s="12"/>
      <c r="IG73" s="12"/>
      <c r="IH73" s="12"/>
      <c r="II73" s="12"/>
      <c r="IJ73" s="12"/>
      <c r="IK73" s="12"/>
      <c r="IL73" s="12"/>
      <c r="IM73" s="12"/>
      <c r="IN73" s="12"/>
      <c r="IO73" s="12"/>
      <c r="IP73" s="12"/>
      <c r="IQ73" s="12"/>
      <c r="IR73" s="12"/>
      <c r="IS73" s="12"/>
    </row>
    <row r="74" spans="1:253">
      <c r="A74" s="12"/>
      <c r="B74" s="133" t="s">
        <v>186</v>
      </c>
      <c r="C74" s="133"/>
      <c r="D74" s="133"/>
      <c r="E74" s="76"/>
      <c r="F74" s="4" t="s">
        <v>187</v>
      </c>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c r="BX74" s="12"/>
      <c r="BY74" s="12"/>
      <c r="BZ74" s="12"/>
      <c r="CA74" s="12"/>
      <c r="CB74" s="12"/>
      <c r="CC74" s="12"/>
      <c r="CD74" s="12"/>
      <c r="CE74" s="12"/>
      <c r="CF74" s="12"/>
      <c r="CG74" s="12"/>
      <c r="CH74" s="12"/>
      <c r="CI74" s="12"/>
      <c r="CJ74" s="12"/>
      <c r="CK74" s="12"/>
      <c r="CL74" s="12"/>
      <c r="CM74" s="12"/>
      <c r="CN74" s="12"/>
      <c r="CO74" s="12"/>
      <c r="CP74" s="12"/>
      <c r="CQ74" s="12"/>
      <c r="CR74" s="12"/>
      <c r="CS74" s="12"/>
      <c r="CT74" s="12"/>
      <c r="CU74" s="12"/>
      <c r="CV74" s="12"/>
      <c r="CW74" s="12"/>
      <c r="CX74" s="12"/>
      <c r="CY74" s="12"/>
      <c r="CZ74" s="12"/>
      <c r="DA74" s="12"/>
      <c r="DB74" s="12"/>
      <c r="DC74" s="12"/>
      <c r="DD74" s="12"/>
      <c r="DE74" s="12"/>
      <c r="DF74" s="12"/>
      <c r="DG74" s="12"/>
      <c r="DH74" s="12"/>
      <c r="DI74" s="12"/>
      <c r="DJ74" s="12"/>
      <c r="DK74" s="12"/>
      <c r="DL74" s="12"/>
      <c r="DM74" s="12"/>
      <c r="DN74" s="12"/>
      <c r="DO74" s="12"/>
      <c r="DP74" s="12"/>
      <c r="DQ74" s="12"/>
      <c r="DR74" s="12"/>
      <c r="DS74" s="12"/>
      <c r="DT74" s="12"/>
      <c r="DU74" s="12"/>
      <c r="DV74" s="12"/>
      <c r="DW74" s="12"/>
      <c r="DX74" s="12"/>
      <c r="DY74" s="12"/>
      <c r="DZ74" s="12"/>
      <c r="EA74" s="12"/>
      <c r="EB74" s="12"/>
      <c r="EC74" s="12"/>
      <c r="ED74" s="12"/>
      <c r="EE74" s="12"/>
      <c r="EF74" s="12"/>
      <c r="EG74" s="12"/>
      <c r="EH74" s="12"/>
      <c r="EI74" s="12"/>
      <c r="EJ74" s="12"/>
      <c r="EK74" s="12"/>
      <c r="EL74" s="12"/>
      <c r="EM74" s="12"/>
      <c r="EN74" s="12"/>
      <c r="EO74" s="12"/>
      <c r="EP74" s="12"/>
      <c r="EQ74" s="12"/>
      <c r="ER74" s="12"/>
      <c r="ES74" s="12"/>
      <c r="ET74" s="12"/>
      <c r="EU74" s="12"/>
      <c r="EV74" s="12"/>
      <c r="EW74" s="12"/>
      <c r="EX74" s="12"/>
      <c r="EY74" s="12"/>
      <c r="EZ74" s="12"/>
      <c r="FA74" s="12"/>
      <c r="FB74" s="12"/>
      <c r="FC74" s="12"/>
      <c r="FD74" s="12"/>
      <c r="FE74" s="12"/>
      <c r="FF74" s="12"/>
      <c r="FG74" s="12"/>
      <c r="FH74" s="12"/>
      <c r="FI74" s="12"/>
      <c r="FJ74" s="12"/>
      <c r="FK74" s="12"/>
      <c r="FL74" s="12"/>
      <c r="FM74" s="12"/>
      <c r="FN74" s="12"/>
      <c r="FO74" s="12"/>
      <c r="FP74" s="12"/>
      <c r="FQ74" s="12"/>
      <c r="FR74" s="12"/>
      <c r="FS74" s="12"/>
      <c r="FT74" s="12"/>
      <c r="FU74" s="12"/>
      <c r="FV74" s="12"/>
      <c r="FW74" s="12"/>
      <c r="FX74" s="12"/>
      <c r="FY74" s="12"/>
      <c r="FZ74" s="12"/>
      <c r="GA74" s="12"/>
      <c r="GB74" s="12"/>
      <c r="GC74" s="12"/>
      <c r="GD74" s="12"/>
      <c r="GE74" s="12"/>
      <c r="GF74" s="12"/>
      <c r="GG74" s="12"/>
      <c r="GH74" s="12"/>
      <c r="GI74" s="12"/>
      <c r="GJ74" s="12"/>
      <c r="GK74" s="12"/>
      <c r="GL74" s="12"/>
      <c r="GM74" s="12"/>
      <c r="GN74" s="12"/>
      <c r="GO74" s="12"/>
      <c r="GP74" s="12"/>
      <c r="GQ74" s="12"/>
      <c r="GR74" s="12"/>
      <c r="GS74" s="12"/>
      <c r="GT74" s="12"/>
      <c r="GU74" s="12"/>
      <c r="GV74" s="12"/>
      <c r="GW74" s="12"/>
      <c r="GX74" s="12"/>
      <c r="GY74" s="12"/>
      <c r="GZ74" s="12"/>
      <c r="HA74" s="12"/>
      <c r="HB74" s="12"/>
      <c r="HC74" s="12"/>
      <c r="HD74" s="12"/>
      <c r="HE74" s="12"/>
      <c r="HF74" s="12"/>
      <c r="HG74" s="12"/>
      <c r="HH74" s="12"/>
      <c r="HI74" s="12"/>
      <c r="HJ74" s="12"/>
      <c r="HK74" s="12"/>
      <c r="HL74" s="12"/>
      <c r="HM74" s="12"/>
      <c r="HN74" s="12"/>
      <c r="HO74" s="12"/>
      <c r="HP74" s="12"/>
      <c r="HQ74" s="12"/>
      <c r="HR74" s="12"/>
      <c r="HS74" s="12"/>
      <c r="HT74" s="12"/>
      <c r="HU74" s="12"/>
      <c r="HV74" s="12"/>
      <c r="HW74" s="12"/>
      <c r="HX74" s="12"/>
      <c r="HY74" s="12"/>
      <c r="HZ74" s="12"/>
      <c r="IA74" s="12"/>
      <c r="IB74" s="12"/>
      <c r="IC74" s="12"/>
      <c r="ID74" s="12"/>
      <c r="IE74" s="12"/>
      <c r="IF74" s="12"/>
      <c r="IG74" s="12"/>
      <c r="IH74" s="12"/>
      <c r="II74" s="12"/>
      <c r="IJ74" s="12"/>
      <c r="IK74" s="12"/>
      <c r="IL74" s="12"/>
      <c r="IM74" s="12"/>
      <c r="IN74" s="12"/>
      <c r="IO74" s="12"/>
      <c r="IP74" s="12"/>
      <c r="IQ74" s="12"/>
      <c r="IR74" s="12"/>
      <c r="IS74" s="12"/>
    </row>
    <row r="75" spans="1:253">
      <c r="A75" s="12"/>
      <c r="B75" s="40"/>
      <c r="C75" s="41"/>
      <c r="D75" s="42"/>
      <c r="E75" s="76"/>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12"/>
      <c r="BT75" s="12"/>
      <c r="BU75" s="12"/>
      <c r="BV75" s="12"/>
      <c r="BW75" s="12"/>
      <c r="BX75" s="12"/>
      <c r="BY75" s="12"/>
      <c r="BZ75" s="12"/>
      <c r="CA75" s="12"/>
      <c r="CB75" s="12"/>
      <c r="CC75" s="12"/>
      <c r="CD75" s="12"/>
      <c r="CE75" s="12"/>
      <c r="CF75" s="12"/>
      <c r="CG75" s="12"/>
      <c r="CH75" s="12"/>
      <c r="CI75" s="12"/>
      <c r="CJ75" s="12"/>
      <c r="CK75" s="12"/>
      <c r="CL75" s="12"/>
      <c r="CM75" s="12"/>
      <c r="CN75" s="12"/>
      <c r="CO75" s="12"/>
      <c r="CP75" s="12"/>
      <c r="CQ75" s="12"/>
      <c r="CR75" s="12"/>
      <c r="CS75" s="12"/>
      <c r="CT75" s="12"/>
      <c r="CU75" s="12"/>
      <c r="CV75" s="12"/>
      <c r="CW75" s="12"/>
      <c r="CX75" s="12"/>
      <c r="CY75" s="12"/>
      <c r="CZ75" s="12"/>
      <c r="DA75" s="12"/>
      <c r="DB75" s="12"/>
      <c r="DC75" s="12"/>
      <c r="DD75" s="12"/>
      <c r="DE75" s="12"/>
      <c r="DF75" s="12"/>
      <c r="DG75" s="12"/>
      <c r="DH75" s="12"/>
      <c r="DI75" s="12"/>
      <c r="DJ75" s="12"/>
      <c r="DK75" s="12"/>
      <c r="DL75" s="12"/>
      <c r="DM75" s="12"/>
      <c r="DN75" s="12"/>
      <c r="DO75" s="12"/>
      <c r="DP75" s="12"/>
      <c r="DQ75" s="12"/>
      <c r="DR75" s="12"/>
      <c r="DS75" s="12"/>
      <c r="DT75" s="12"/>
      <c r="DU75" s="12"/>
      <c r="DV75" s="12"/>
      <c r="DW75" s="12"/>
      <c r="DX75" s="12"/>
      <c r="DY75" s="12"/>
      <c r="DZ75" s="12"/>
      <c r="EA75" s="12"/>
      <c r="EB75" s="12"/>
      <c r="EC75" s="12"/>
      <c r="ED75" s="12"/>
      <c r="EE75" s="12"/>
      <c r="EF75" s="12"/>
      <c r="EG75" s="12"/>
      <c r="EH75" s="12"/>
      <c r="EI75" s="12"/>
      <c r="EJ75" s="12"/>
      <c r="EK75" s="12"/>
      <c r="EL75" s="12"/>
      <c r="EM75" s="12"/>
      <c r="EN75" s="12"/>
      <c r="EO75" s="12"/>
      <c r="EP75" s="12"/>
      <c r="EQ75" s="12"/>
      <c r="ER75" s="12"/>
      <c r="ES75" s="12"/>
      <c r="ET75" s="12"/>
      <c r="EU75" s="12"/>
      <c r="EV75" s="12"/>
      <c r="EW75" s="12"/>
      <c r="EX75" s="12"/>
      <c r="EY75" s="12"/>
      <c r="EZ75" s="12"/>
      <c r="FA75" s="12"/>
      <c r="FB75" s="12"/>
      <c r="FC75" s="12"/>
      <c r="FD75" s="12"/>
      <c r="FE75" s="12"/>
      <c r="FF75" s="12"/>
      <c r="FG75" s="12"/>
      <c r="FH75" s="12"/>
      <c r="FI75" s="12"/>
      <c r="FJ75" s="12"/>
      <c r="FK75" s="12"/>
      <c r="FL75" s="12"/>
      <c r="FM75" s="12"/>
      <c r="FN75" s="12"/>
      <c r="FO75" s="12"/>
      <c r="FP75" s="12"/>
      <c r="FQ75" s="12"/>
      <c r="FR75" s="12"/>
      <c r="FS75" s="12"/>
      <c r="FT75" s="12"/>
      <c r="FU75" s="12"/>
      <c r="FV75" s="12"/>
      <c r="FW75" s="12"/>
      <c r="FX75" s="12"/>
      <c r="FY75" s="12"/>
      <c r="FZ75" s="12"/>
      <c r="GA75" s="12"/>
      <c r="GB75" s="12"/>
      <c r="GC75" s="12"/>
      <c r="GD75" s="12"/>
      <c r="GE75" s="12"/>
      <c r="GF75" s="12"/>
      <c r="GG75" s="12"/>
      <c r="GH75" s="12"/>
      <c r="GI75" s="12"/>
      <c r="GJ75" s="12"/>
      <c r="GK75" s="12"/>
      <c r="GL75" s="12"/>
      <c r="GM75" s="12"/>
      <c r="GN75" s="12"/>
      <c r="GO75" s="12"/>
      <c r="GP75" s="12"/>
      <c r="GQ75" s="12"/>
      <c r="GR75" s="12"/>
      <c r="GS75" s="12"/>
      <c r="GT75" s="12"/>
      <c r="GU75" s="12"/>
      <c r="GV75" s="12"/>
      <c r="GW75" s="12"/>
      <c r="GX75" s="12"/>
      <c r="GY75" s="12"/>
      <c r="GZ75" s="12"/>
      <c r="HA75" s="12"/>
      <c r="HB75" s="12"/>
      <c r="HC75" s="12"/>
      <c r="HD75" s="12"/>
      <c r="HE75" s="12"/>
      <c r="HF75" s="12"/>
      <c r="HG75" s="12"/>
      <c r="HH75" s="12"/>
      <c r="HI75" s="12"/>
      <c r="HJ75" s="12"/>
      <c r="HK75" s="12"/>
      <c r="HL75" s="12"/>
      <c r="HM75" s="12"/>
      <c r="HN75" s="12"/>
      <c r="HO75" s="12"/>
      <c r="HP75" s="12"/>
      <c r="HQ75" s="12"/>
      <c r="HR75" s="12"/>
      <c r="HS75" s="12"/>
      <c r="HT75" s="12"/>
      <c r="HU75" s="12"/>
      <c r="HV75" s="12"/>
      <c r="HW75" s="12"/>
      <c r="HX75" s="12"/>
      <c r="HY75" s="12"/>
      <c r="HZ75" s="12"/>
      <c r="IA75" s="12"/>
      <c r="IB75" s="12"/>
      <c r="IC75" s="12"/>
      <c r="ID75" s="12"/>
      <c r="IE75" s="12"/>
      <c r="IF75" s="12"/>
      <c r="IG75" s="12"/>
      <c r="IH75" s="12"/>
      <c r="II75" s="12"/>
      <c r="IJ75" s="12"/>
      <c r="IK75" s="12"/>
      <c r="IL75" s="12"/>
      <c r="IM75" s="12"/>
      <c r="IN75" s="12"/>
      <c r="IO75" s="12"/>
      <c r="IP75" s="12"/>
      <c r="IQ75" s="12"/>
      <c r="IR75" s="12"/>
      <c r="IS75" s="12"/>
    </row>
    <row r="76" spans="1:253" ht="409.5" customHeight="1">
      <c r="A76" s="11" t="s">
        <v>493</v>
      </c>
      <c r="B76" s="134" t="s">
        <v>628</v>
      </c>
      <c r="C76" s="134"/>
      <c r="D76" s="134"/>
      <c r="E76" s="134"/>
      <c r="F76" s="134"/>
      <c r="G76" s="12"/>
      <c r="H76" s="71"/>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12"/>
      <c r="BT76" s="12"/>
      <c r="BU76" s="12"/>
      <c r="BV76" s="12"/>
      <c r="BW76" s="12"/>
      <c r="BX76" s="12"/>
      <c r="BY76" s="12"/>
      <c r="BZ76" s="12"/>
      <c r="CA76" s="12"/>
      <c r="CB76" s="12"/>
      <c r="CC76" s="12"/>
      <c r="CD76" s="12"/>
      <c r="CE76" s="12"/>
      <c r="CF76" s="12"/>
      <c r="CG76" s="12"/>
      <c r="CH76" s="12"/>
      <c r="CI76" s="12"/>
      <c r="CJ76" s="12"/>
      <c r="CK76" s="12"/>
      <c r="CL76" s="12"/>
      <c r="CM76" s="12"/>
      <c r="CN76" s="12"/>
      <c r="CO76" s="12"/>
      <c r="CP76" s="12"/>
      <c r="CQ76" s="12"/>
      <c r="CR76" s="12"/>
      <c r="CS76" s="12"/>
      <c r="CT76" s="12"/>
      <c r="CU76" s="12"/>
      <c r="CV76" s="12"/>
      <c r="CW76" s="12"/>
      <c r="CX76" s="12"/>
      <c r="CY76" s="12"/>
      <c r="CZ76" s="12"/>
      <c r="DA76" s="12"/>
      <c r="DB76" s="12"/>
      <c r="DC76" s="12"/>
      <c r="DD76" s="12"/>
      <c r="DE76" s="12"/>
      <c r="DF76" s="12"/>
      <c r="DG76" s="12"/>
      <c r="DH76" s="12"/>
      <c r="DI76" s="12"/>
      <c r="DJ76" s="12"/>
      <c r="DK76" s="12"/>
      <c r="DL76" s="12"/>
      <c r="DM76" s="12"/>
      <c r="DN76" s="12"/>
      <c r="DO76" s="12"/>
      <c r="DP76" s="12"/>
      <c r="DQ76" s="12"/>
      <c r="DR76" s="12"/>
      <c r="DS76" s="12"/>
      <c r="DT76" s="12"/>
      <c r="DU76" s="12"/>
      <c r="DV76" s="12"/>
      <c r="DW76" s="12"/>
      <c r="DX76" s="12"/>
      <c r="DY76" s="12"/>
      <c r="DZ76" s="12"/>
      <c r="EA76" s="12"/>
      <c r="EB76" s="12"/>
      <c r="EC76" s="12"/>
      <c r="ED76" s="12"/>
      <c r="EE76" s="12"/>
      <c r="EF76" s="12"/>
      <c r="EG76" s="12"/>
      <c r="EH76" s="12"/>
      <c r="EI76" s="12"/>
      <c r="EJ76" s="12"/>
      <c r="EK76" s="12"/>
      <c r="EL76" s="12"/>
      <c r="EM76" s="12"/>
      <c r="EN76" s="12"/>
      <c r="EO76" s="12"/>
      <c r="EP76" s="12"/>
      <c r="EQ76" s="12"/>
      <c r="ER76" s="12"/>
      <c r="ES76" s="12"/>
      <c r="ET76" s="12"/>
      <c r="EU76" s="12"/>
      <c r="EV76" s="12"/>
      <c r="EW76" s="12"/>
      <c r="EX76" s="12"/>
      <c r="EY76" s="12"/>
      <c r="EZ76" s="12"/>
      <c r="FA76" s="12"/>
      <c r="FB76" s="12"/>
      <c r="FC76" s="12"/>
      <c r="FD76" s="12"/>
      <c r="FE76" s="12"/>
      <c r="FF76" s="12"/>
      <c r="FG76" s="12"/>
      <c r="FH76" s="12"/>
      <c r="FI76" s="12"/>
      <c r="FJ76" s="12"/>
      <c r="FK76" s="12"/>
      <c r="FL76" s="12"/>
      <c r="FM76" s="12"/>
      <c r="FN76" s="12"/>
      <c r="FO76" s="12"/>
      <c r="FP76" s="12"/>
      <c r="FQ76" s="12"/>
      <c r="FR76" s="12"/>
      <c r="FS76" s="12"/>
      <c r="FT76" s="12"/>
      <c r="FU76" s="12"/>
      <c r="FV76" s="12"/>
      <c r="FW76" s="12"/>
      <c r="FX76" s="12"/>
      <c r="FY76" s="12"/>
      <c r="FZ76" s="12"/>
      <c r="GA76" s="12"/>
      <c r="GB76" s="12"/>
      <c r="GC76" s="12"/>
      <c r="GD76" s="12"/>
      <c r="GE76" s="12"/>
      <c r="GF76" s="12"/>
      <c r="GG76" s="12"/>
      <c r="GH76" s="12"/>
      <c r="GI76" s="12"/>
      <c r="GJ76" s="12"/>
      <c r="GK76" s="12"/>
      <c r="GL76" s="12"/>
      <c r="GM76" s="12"/>
      <c r="GN76" s="12"/>
      <c r="GO76" s="12"/>
      <c r="GP76" s="12"/>
      <c r="GQ76" s="12"/>
      <c r="GR76" s="12"/>
      <c r="GS76" s="12"/>
      <c r="GT76" s="12"/>
      <c r="GU76" s="12"/>
      <c r="GV76" s="12"/>
      <c r="GW76" s="12"/>
      <c r="GX76" s="12"/>
      <c r="GY76" s="12"/>
      <c r="GZ76" s="12"/>
      <c r="HA76" s="12"/>
      <c r="HB76" s="12"/>
      <c r="HC76" s="12"/>
      <c r="HD76" s="12"/>
      <c r="HE76" s="12"/>
      <c r="HF76" s="12"/>
      <c r="HG76" s="12"/>
      <c r="HH76" s="12"/>
      <c r="HI76" s="12"/>
      <c r="HJ76" s="12"/>
      <c r="HK76" s="12"/>
      <c r="HL76" s="12"/>
      <c r="HM76" s="12"/>
      <c r="HN76" s="12"/>
      <c r="HO76" s="12"/>
      <c r="HP76" s="12"/>
      <c r="HQ76" s="12"/>
      <c r="HR76" s="12"/>
      <c r="HS76" s="12"/>
      <c r="HT76" s="12"/>
      <c r="HU76" s="12"/>
      <c r="HV76" s="12"/>
      <c r="HW76" s="12"/>
      <c r="HX76" s="12"/>
      <c r="HY76" s="12"/>
      <c r="HZ76" s="12"/>
      <c r="IA76" s="12"/>
      <c r="IB76" s="12"/>
      <c r="IC76" s="12"/>
      <c r="ID76" s="12"/>
      <c r="IE76" s="12"/>
      <c r="IF76" s="12"/>
      <c r="IG76" s="12"/>
      <c r="IH76" s="12"/>
      <c r="II76" s="12"/>
      <c r="IJ76" s="12"/>
      <c r="IK76" s="12"/>
      <c r="IL76" s="12"/>
      <c r="IM76" s="12"/>
      <c r="IN76" s="12"/>
      <c r="IO76" s="12"/>
      <c r="IP76" s="12"/>
      <c r="IQ76" s="12"/>
      <c r="IR76" s="12"/>
      <c r="IS76" s="12"/>
    </row>
    <row r="77" spans="1:253" ht="150" customHeight="1">
      <c r="A77" s="11"/>
      <c r="B77" s="139" t="s">
        <v>629</v>
      </c>
      <c r="C77" s="139"/>
      <c r="D77" s="139"/>
      <c r="E77" s="139"/>
      <c r="F77" s="139"/>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c r="CE77" s="12"/>
      <c r="CF77" s="12"/>
      <c r="CG77" s="12"/>
      <c r="CH77" s="12"/>
      <c r="CI77" s="12"/>
      <c r="CJ77" s="12"/>
      <c r="CK77" s="12"/>
      <c r="CL77" s="12"/>
      <c r="CM77" s="12"/>
      <c r="CN77" s="12"/>
      <c r="CO77" s="12"/>
      <c r="CP77" s="12"/>
      <c r="CQ77" s="12"/>
      <c r="CR77" s="12"/>
      <c r="CS77" s="12"/>
      <c r="CT77" s="12"/>
      <c r="CU77" s="12"/>
      <c r="CV77" s="12"/>
      <c r="CW77" s="12"/>
      <c r="CX77" s="12"/>
      <c r="CY77" s="12"/>
      <c r="CZ77" s="12"/>
      <c r="DA77" s="12"/>
      <c r="DB77" s="12"/>
      <c r="DC77" s="12"/>
      <c r="DD77" s="12"/>
      <c r="DE77" s="12"/>
      <c r="DF77" s="12"/>
      <c r="DG77" s="12"/>
      <c r="DH77" s="12"/>
      <c r="DI77" s="12"/>
      <c r="DJ77" s="12"/>
      <c r="DK77" s="12"/>
      <c r="DL77" s="12"/>
      <c r="DM77" s="12"/>
      <c r="DN77" s="12"/>
      <c r="DO77" s="12"/>
      <c r="DP77" s="12"/>
      <c r="DQ77" s="12"/>
      <c r="DR77" s="12"/>
      <c r="DS77" s="12"/>
      <c r="DT77" s="12"/>
      <c r="DU77" s="12"/>
      <c r="DV77" s="12"/>
      <c r="DW77" s="12"/>
      <c r="DX77" s="12"/>
      <c r="DY77" s="12"/>
      <c r="DZ77" s="12"/>
      <c r="EA77" s="12"/>
      <c r="EB77" s="12"/>
      <c r="EC77" s="12"/>
      <c r="ED77" s="12"/>
      <c r="EE77" s="12"/>
      <c r="EF77" s="12"/>
      <c r="EG77" s="12"/>
      <c r="EH77" s="12"/>
      <c r="EI77" s="12"/>
      <c r="EJ77" s="12"/>
      <c r="EK77" s="12"/>
      <c r="EL77" s="12"/>
      <c r="EM77" s="12"/>
      <c r="EN77" s="12"/>
      <c r="EO77" s="12"/>
      <c r="EP77" s="12"/>
      <c r="EQ77" s="12"/>
      <c r="ER77" s="12"/>
      <c r="ES77" s="12"/>
      <c r="ET77" s="12"/>
      <c r="EU77" s="12"/>
      <c r="EV77" s="12"/>
      <c r="EW77" s="12"/>
      <c r="EX77" s="12"/>
      <c r="EY77" s="12"/>
      <c r="EZ77" s="12"/>
      <c r="FA77" s="12"/>
      <c r="FB77" s="12"/>
      <c r="FC77" s="12"/>
      <c r="FD77" s="12"/>
      <c r="FE77" s="12"/>
      <c r="FF77" s="12"/>
      <c r="FG77" s="12"/>
      <c r="FH77" s="12"/>
      <c r="FI77" s="12"/>
      <c r="FJ77" s="12"/>
      <c r="FK77" s="12"/>
      <c r="FL77" s="12"/>
      <c r="FM77" s="12"/>
      <c r="FN77" s="12"/>
      <c r="FO77" s="12"/>
      <c r="FP77" s="12"/>
      <c r="FQ77" s="12"/>
      <c r="FR77" s="12"/>
      <c r="FS77" s="12"/>
      <c r="FT77" s="12"/>
      <c r="FU77" s="12"/>
      <c r="FV77" s="12"/>
      <c r="FW77" s="12"/>
      <c r="FX77" s="12"/>
      <c r="FY77" s="12"/>
      <c r="FZ77" s="12"/>
      <c r="GA77" s="12"/>
      <c r="GB77" s="12"/>
      <c r="GC77" s="12"/>
      <c r="GD77" s="12"/>
      <c r="GE77" s="12"/>
      <c r="GF77" s="12"/>
      <c r="GG77" s="12"/>
      <c r="GH77" s="12"/>
      <c r="GI77" s="12"/>
      <c r="GJ77" s="12"/>
      <c r="GK77" s="12"/>
      <c r="GL77" s="12"/>
      <c r="GM77" s="12"/>
      <c r="GN77" s="12"/>
      <c r="GO77" s="12"/>
      <c r="GP77" s="12"/>
      <c r="GQ77" s="12"/>
      <c r="GR77" s="12"/>
      <c r="GS77" s="12"/>
      <c r="GT77" s="12"/>
      <c r="GU77" s="12"/>
      <c r="GV77" s="12"/>
      <c r="GW77" s="12"/>
      <c r="GX77" s="12"/>
      <c r="GY77" s="12"/>
      <c r="GZ77" s="12"/>
      <c r="HA77" s="12"/>
      <c r="HB77" s="12"/>
      <c r="HC77" s="12"/>
      <c r="HD77" s="12"/>
      <c r="HE77" s="12"/>
      <c r="HF77" s="12"/>
      <c r="HG77" s="12"/>
      <c r="HH77" s="12"/>
      <c r="HI77" s="12"/>
      <c r="HJ77" s="12"/>
      <c r="HK77" s="12"/>
      <c r="HL77" s="12"/>
      <c r="HM77" s="12"/>
      <c r="HN77" s="12"/>
      <c r="HO77" s="12"/>
      <c r="HP77" s="12"/>
      <c r="HQ77" s="12"/>
      <c r="HR77" s="12"/>
      <c r="HS77" s="12"/>
      <c r="HT77" s="12"/>
      <c r="HU77" s="12"/>
      <c r="HV77" s="12"/>
      <c r="HW77" s="12"/>
      <c r="HX77" s="12"/>
      <c r="HY77" s="12"/>
      <c r="HZ77" s="12"/>
      <c r="IA77" s="12"/>
      <c r="IB77" s="12"/>
      <c r="IC77" s="12"/>
      <c r="ID77" s="12"/>
      <c r="IE77" s="12"/>
      <c r="IF77" s="12"/>
      <c r="IG77" s="12"/>
      <c r="IH77" s="12"/>
      <c r="II77" s="12"/>
      <c r="IJ77" s="12"/>
      <c r="IK77" s="12"/>
      <c r="IL77" s="12"/>
      <c r="IM77" s="12"/>
      <c r="IN77" s="12"/>
      <c r="IO77" s="12"/>
      <c r="IP77" s="12"/>
      <c r="IQ77" s="12"/>
      <c r="IR77" s="12"/>
      <c r="IS77" s="12"/>
    </row>
    <row r="78" spans="1:253" ht="95.25" customHeight="1">
      <c r="A78" s="11"/>
      <c r="B78" s="139" t="s">
        <v>551</v>
      </c>
      <c r="C78" s="139"/>
      <c r="D78" s="139"/>
      <c r="E78" s="139"/>
      <c r="F78" s="139"/>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c r="CL78" s="12"/>
      <c r="CM78" s="12"/>
      <c r="CN78" s="12"/>
      <c r="CO78" s="12"/>
      <c r="CP78" s="12"/>
      <c r="CQ78" s="12"/>
      <c r="CR78" s="12"/>
      <c r="CS78" s="12"/>
      <c r="CT78" s="12"/>
      <c r="CU78" s="12"/>
      <c r="CV78" s="12"/>
      <c r="CW78" s="12"/>
      <c r="CX78" s="12"/>
      <c r="CY78" s="12"/>
      <c r="CZ78" s="12"/>
      <c r="DA78" s="12"/>
      <c r="DB78" s="12"/>
      <c r="DC78" s="12"/>
      <c r="DD78" s="12"/>
      <c r="DE78" s="12"/>
      <c r="DF78" s="12"/>
      <c r="DG78" s="12"/>
      <c r="DH78" s="12"/>
      <c r="DI78" s="12"/>
      <c r="DJ78" s="12"/>
      <c r="DK78" s="12"/>
      <c r="DL78" s="12"/>
      <c r="DM78" s="12"/>
      <c r="DN78" s="12"/>
      <c r="DO78" s="12"/>
      <c r="DP78" s="12"/>
      <c r="DQ78" s="12"/>
      <c r="DR78" s="12"/>
      <c r="DS78" s="12"/>
      <c r="DT78" s="12"/>
      <c r="DU78" s="12"/>
      <c r="DV78" s="12"/>
      <c r="DW78" s="12"/>
      <c r="DX78" s="12"/>
      <c r="DY78" s="12"/>
      <c r="DZ78" s="12"/>
      <c r="EA78" s="12"/>
      <c r="EB78" s="12"/>
      <c r="EC78" s="12"/>
      <c r="ED78" s="12"/>
      <c r="EE78" s="12"/>
      <c r="EF78" s="12"/>
      <c r="EG78" s="12"/>
      <c r="EH78" s="12"/>
      <c r="EI78" s="12"/>
      <c r="EJ78" s="12"/>
      <c r="EK78" s="12"/>
      <c r="EL78" s="12"/>
      <c r="EM78" s="12"/>
      <c r="EN78" s="12"/>
      <c r="EO78" s="12"/>
      <c r="EP78" s="12"/>
      <c r="EQ78" s="12"/>
      <c r="ER78" s="12"/>
      <c r="ES78" s="12"/>
      <c r="ET78" s="12"/>
      <c r="EU78" s="12"/>
      <c r="EV78" s="12"/>
      <c r="EW78" s="12"/>
      <c r="EX78" s="12"/>
      <c r="EY78" s="12"/>
      <c r="EZ78" s="12"/>
      <c r="FA78" s="12"/>
      <c r="FB78" s="12"/>
      <c r="FC78" s="12"/>
      <c r="FD78" s="12"/>
      <c r="FE78" s="12"/>
      <c r="FF78" s="12"/>
      <c r="FG78" s="12"/>
      <c r="FH78" s="12"/>
      <c r="FI78" s="12"/>
      <c r="FJ78" s="12"/>
      <c r="FK78" s="12"/>
      <c r="FL78" s="12"/>
      <c r="FM78" s="12"/>
      <c r="FN78" s="12"/>
      <c r="FO78" s="12"/>
      <c r="FP78" s="12"/>
      <c r="FQ78" s="12"/>
      <c r="FR78" s="12"/>
      <c r="FS78" s="12"/>
      <c r="FT78" s="12"/>
      <c r="FU78" s="12"/>
      <c r="FV78" s="12"/>
      <c r="FW78" s="12"/>
      <c r="FX78" s="12"/>
      <c r="FY78" s="12"/>
      <c r="FZ78" s="12"/>
      <c r="GA78" s="12"/>
      <c r="GB78" s="12"/>
      <c r="GC78" s="12"/>
      <c r="GD78" s="12"/>
      <c r="GE78" s="12"/>
      <c r="GF78" s="12"/>
      <c r="GG78" s="12"/>
      <c r="GH78" s="12"/>
      <c r="GI78" s="12"/>
      <c r="GJ78" s="12"/>
      <c r="GK78" s="12"/>
      <c r="GL78" s="12"/>
      <c r="GM78" s="12"/>
      <c r="GN78" s="12"/>
      <c r="GO78" s="12"/>
      <c r="GP78" s="12"/>
      <c r="GQ78" s="12"/>
      <c r="GR78" s="12"/>
      <c r="GS78" s="12"/>
      <c r="GT78" s="12"/>
      <c r="GU78" s="12"/>
      <c r="GV78" s="12"/>
      <c r="GW78" s="12"/>
      <c r="GX78" s="12"/>
      <c r="GY78" s="12"/>
      <c r="GZ78" s="12"/>
      <c r="HA78" s="12"/>
      <c r="HB78" s="12"/>
      <c r="HC78" s="12"/>
      <c r="HD78" s="12"/>
      <c r="HE78" s="12"/>
      <c r="HF78" s="12"/>
      <c r="HG78" s="12"/>
      <c r="HH78" s="12"/>
      <c r="HI78" s="12"/>
      <c r="HJ78" s="12"/>
      <c r="HK78" s="12"/>
      <c r="HL78" s="12"/>
      <c r="HM78" s="12"/>
      <c r="HN78" s="12"/>
      <c r="HO78" s="12"/>
      <c r="HP78" s="12"/>
      <c r="HQ78" s="12"/>
      <c r="HR78" s="12"/>
      <c r="HS78" s="12"/>
      <c r="HT78" s="12"/>
      <c r="HU78" s="12"/>
      <c r="HV78" s="12"/>
      <c r="HW78" s="12"/>
      <c r="HX78" s="12"/>
      <c r="HY78" s="12"/>
      <c r="HZ78" s="12"/>
      <c r="IA78" s="12"/>
      <c r="IB78" s="12"/>
      <c r="IC78" s="12"/>
      <c r="ID78" s="12"/>
      <c r="IE78" s="12"/>
      <c r="IF78" s="12"/>
      <c r="IG78" s="12"/>
      <c r="IH78" s="12"/>
      <c r="II78" s="12"/>
      <c r="IJ78" s="12"/>
      <c r="IK78" s="12"/>
      <c r="IL78" s="12"/>
      <c r="IM78" s="12"/>
      <c r="IN78" s="12"/>
      <c r="IO78" s="12"/>
      <c r="IP78" s="12"/>
      <c r="IQ78" s="12"/>
      <c r="IR78" s="12"/>
      <c r="IS78" s="12"/>
    </row>
    <row r="79" spans="1:253" ht="14.25">
      <c r="A79" s="12"/>
      <c r="B79" s="58" t="s">
        <v>163</v>
      </c>
      <c r="C79" s="59" t="s">
        <v>497</v>
      </c>
      <c r="D79" s="60">
        <v>1140.5</v>
      </c>
      <c r="E79" s="61"/>
      <c r="F79" s="61">
        <f>D79*E79</f>
        <v>0</v>
      </c>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row>
    <row r="80" spans="1:253" ht="25.5">
      <c r="A80" s="12"/>
      <c r="B80" s="73" t="s">
        <v>625</v>
      </c>
      <c r="C80" s="74" t="s">
        <v>179</v>
      </c>
      <c r="D80" s="61">
        <v>293.2</v>
      </c>
      <c r="E80" s="61"/>
      <c r="F80" s="61">
        <f>D80*E80</f>
        <v>0</v>
      </c>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c r="CO80" s="12"/>
      <c r="CP80" s="12"/>
      <c r="CQ80" s="12"/>
      <c r="CR80" s="12"/>
      <c r="CS80" s="12"/>
      <c r="CT80" s="12"/>
      <c r="CU80" s="12"/>
      <c r="CV80" s="12"/>
      <c r="CW80" s="12"/>
      <c r="CX80" s="12"/>
      <c r="CY80" s="12"/>
      <c r="CZ80" s="12"/>
      <c r="DA80" s="12"/>
      <c r="DB80" s="12"/>
      <c r="DC80" s="12"/>
      <c r="DD80" s="12"/>
      <c r="DE80" s="12"/>
      <c r="DF80" s="12"/>
      <c r="DG80" s="12"/>
      <c r="DH80" s="12"/>
      <c r="DI80" s="12"/>
      <c r="DJ80" s="12"/>
      <c r="DK80" s="12"/>
      <c r="DL80" s="12"/>
      <c r="DM80" s="12"/>
      <c r="DN80" s="12"/>
      <c r="DO80" s="12"/>
      <c r="DP80" s="12"/>
      <c r="DQ80" s="12"/>
      <c r="DR80" s="12"/>
      <c r="DS80" s="12"/>
      <c r="DT80" s="12"/>
      <c r="DU80" s="12"/>
      <c r="DV80" s="12"/>
      <c r="DW80" s="12"/>
      <c r="DX80" s="12"/>
      <c r="DY80" s="12"/>
      <c r="DZ80" s="12"/>
      <c r="EA80" s="12"/>
      <c r="EB80" s="12"/>
      <c r="EC80" s="12"/>
      <c r="ED80" s="12"/>
      <c r="EE80" s="12"/>
      <c r="EF80" s="12"/>
      <c r="EG80" s="12"/>
      <c r="EH80" s="12"/>
      <c r="EI80" s="12"/>
      <c r="EJ80" s="12"/>
      <c r="EK80" s="12"/>
      <c r="EL80" s="12"/>
      <c r="EM80" s="12"/>
      <c r="EN80" s="12"/>
      <c r="EO80" s="12"/>
      <c r="EP80" s="12"/>
      <c r="EQ80" s="12"/>
      <c r="ER80" s="12"/>
      <c r="ES80" s="12"/>
      <c r="ET80" s="12"/>
      <c r="EU80" s="12"/>
      <c r="EV80" s="12"/>
      <c r="EW80" s="12"/>
      <c r="EX80" s="12"/>
      <c r="EY80" s="12"/>
      <c r="EZ80" s="12"/>
      <c r="FA80" s="12"/>
      <c r="FB80" s="12"/>
      <c r="FC80" s="12"/>
      <c r="FD80" s="12"/>
      <c r="FE80" s="12"/>
      <c r="FF80" s="12"/>
      <c r="FG80" s="12"/>
      <c r="FH80" s="12"/>
      <c r="FI80" s="12"/>
      <c r="FJ80" s="12"/>
      <c r="FK80" s="12"/>
      <c r="FL80" s="12"/>
      <c r="FM80" s="12"/>
      <c r="FN80" s="12"/>
      <c r="FO80" s="12"/>
      <c r="FP80" s="12"/>
      <c r="FQ80" s="12"/>
      <c r="FR80" s="12"/>
      <c r="FS80" s="12"/>
      <c r="FT80" s="12"/>
      <c r="FU80" s="12"/>
      <c r="FV80" s="12"/>
      <c r="FW80" s="12"/>
      <c r="FX80" s="12"/>
      <c r="FY80" s="12"/>
      <c r="FZ80" s="12"/>
      <c r="GA80" s="12"/>
      <c r="GB80" s="12"/>
      <c r="GC80" s="12"/>
      <c r="GD80" s="12"/>
      <c r="GE80" s="12"/>
      <c r="GF80" s="12"/>
      <c r="GG80" s="12"/>
      <c r="GH80" s="12"/>
      <c r="GI80" s="12"/>
      <c r="GJ80" s="12"/>
      <c r="GK80" s="12"/>
      <c r="GL80" s="12"/>
      <c r="GM80" s="12"/>
      <c r="GN80" s="12"/>
      <c r="GO80" s="12"/>
      <c r="GP80" s="12"/>
      <c r="GQ80" s="12"/>
      <c r="GR80" s="12"/>
      <c r="GS80" s="12"/>
      <c r="GT80" s="12"/>
      <c r="GU80" s="12"/>
      <c r="GV80" s="12"/>
      <c r="GW80" s="12"/>
      <c r="GX80" s="12"/>
      <c r="GY80" s="12"/>
      <c r="GZ80" s="12"/>
      <c r="HA80" s="12"/>
      <c r="HB80" s="12"/>
      <c r="HC80" s="12"/>
      <c r="HD80" s="12"/>
      <c r="HE80" s="12"/>
      <c r="HF80" s="12"/>
      <c r="HG80" s="12"/>
      <c r="HH80" s="12"/>
      <c r="HI80" s="12"/>
      <c r="HJ80" s="12"/>
      <c r="HK80" s="12"/>
      <c r="HL80" s="12"/>
      <c r="HM80" s="12"/>
      <c r="HN80" s="12"/>
      <c r="HO80" s="12"/>
      <c r="HP80" s="12"/>
      <c r="HQ80" s="12"/>
      <c r="HR80" s="12"/>
      <c r="HS80" s="12"/>
      <c r="HT80" s="12"/>
      <c r="HU80" s="12"/>
      <c r="HV80" s="12"/>
      <c r="HW80" s="12"/>
      <c r="HX80" s="12"/>
      <c r="HY80" s="12"/>
      <c r="HZ80" s="12"/>
      <c r="IA80" s="12"/>
      <c r="IB80" s="12"/>
      <c r="IC80" s="12"/>
      <c r="ID80" s="12"/>
      <c r="IE80" s="12"/>
      <c r="IF80" s="12"/>
      <c r="IG80" s="12"/>
      <c r="IH80" s="12"/>
      <c r="II80" s="12"/>
      <c r="IJ80" s="12"/>
      <c r="IK80" s="12"/>
      <c r="IL80" s="12"/>
      <c r="IM80" s="12"/>
      <c r="IN80" s="12"/>
      <c r="IO80" s="12"/>
      <c r="IP80" s="12"/>
      <c r="IQ80" s="12"/>
      <c r="IR80" s="12"/>
      <c r="IS80" s="12"/>
    </row>
    <row r="81" spans="1:253">
      <c r="A81" s="12"/>
      <c r="B81" s="66"/>
      <c r="C81" s="66"/>
      <c r="D81" s="66"/>
      <c r="E81" s="79"/>
      <c r="F81" s="66"/>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c r="BW81" s="12"/>
      <c r="BX81" s="12"/>
      <c r="BY81" s="12"/>
      <c r="BZ81" s="12"/>
      <c r="CA81" s="12"/>
      <c r="CB81" s="12"/>
      <c r="CC81" s="12"/>
      <c r="CD81" s="12"/>
      <c r="CE81" s="12"/>
      <c r="CF81" s="12"/>
      <c r="CG81" s="12"/>
      <c r="CH81" s="12"/>
      <c r="CI81" s="12"/>
      <c r="CJ81" s="12"/>
      <c r="CK81" s="12"/>
      <c r="CL81" s="12"/>
      <c r="CM81" s="12"/>
      <c r="CN81" s="12"/>
      <c r="CO81" s="12"/>
      <c r="CP81" s="12"/>
      <c r="CQ81" s="12"/>
      <c r="CR81" s="12"/>
      <c r="CS81" s="12"/>
      <c r="CT81" s="12"/>
      <c r="CU81" s="12"/>
      <c r="CV81" s="12"/>
      <c r="CW81" s="12"/>
      <c r="CX81" s="12"/>
      <c r="CY81" s="12"/>
      <c r="CZ81" s="12"/>
      <c r="DA81" s="12"/>
      <c r="DB81" s="12"/>
      <c r="DC81" s="12"/>
      <c r="DD81" s="12"/>
      <c r="DE81" s="12"/>
      <c r="DF81" s="12"/>
      <c r="DG81" s="12"/>
      <c r="DH81" s="12"/>
      <c r="DI81" s="12"/>
      <c r="DJ81" s="12"/>
      <c r="DK81" s="12"/>
      <c r="DL81" s="12"/>
      <c r="DM81" s="12"/>
      <c r="DN81" s="12"/>
      <c r="DO81" s="12"/>
      <c r="DP81" s="12"/>
      <c r="DQ81" s="12"/>
      <c r="DR81" s="12"/>
      <c r="DS81" s="12"/>
      <c r="DT81" s="12"/>
      <c r="DU81" s="12"/>
      <c r="DV81" s="12"/>
      <c r="DW81" s="12"/>
      <c r="DX81" s="12"/>
      <c r="DY81" s="12"/>
      <c r="DZ81" s="12"/>
      <c r="EA81" s="12"/>
      <c r="EB81" s="12"/>
      <c r="EC81" s="12"/>
      <c r="ED81" s="12"/>
      <c r="EE81" s="12"/>
      <c r="EF81" s="12"/>
      <c r="EG81" s="12"/>
      <c r="EH81" s="12"/>
      <c r="EI81" s="12"/>
      <c r="EJ81" s="12"/>
      <c r="EK81" s="12"/>
      <c r="EL81" s="12"/>
      <c r="EM81" s="12"/>
      <c r="EN81" s="12"/>
      <c r="EO81" s="12"/>
      <c r="EP81" s="12"/>
      <c r="EQ81" s="12"/>
      <c r="ER81" s="12"/>
      <c r="ES81" s="12"/>
      <c r="ET81" s="12"/>
      <c r="EU81" s="12"/>
      <c r="EV81" s="12"/>
      <c r="EW81" s="12"/>
      <c r="EX81" s="12"/>
      <c r="EY81" s="12"/>
      <c r="EZ81" s="12"/>
      <c r="FA81" s="12"/>
      <c r="FB81" s="12"/>
      <c r="FC81" s="12"/>
      <c r="FD81" s="12"/>
      <c r="FE81" s="12"/>
      <c r="FF81" s="12"/>
      <c r="FG81" s="12"/>
      <c r="FH81" s="12"/>
      <c r="FI81" s="12"/>
      <c r="FJ81" s="12"/>
      <c r="FK81" s="12"/>
      <c r="FL81" s="12"/>
      <c r="FM81" s="12"/>
      <c r="FN81" s="12"/>
      <c r="FO81" s="12"/>
      <c r="FP81" s="12"/>
      <c r="FQ81" s="12"/>
      <c r="FR81" s="12"/>
      <c r="FS81" s="12"/>
      <c r="FT81" s="12"/>
      <c r="FU81" s="12"/>
      <c r="FV81" s="12"/>
      <c r="FW81" s="12"/>
      <c r="FX81" s="12"/>
      <c r="FY81" s="12"/>
      <c r="FZ81" s="12"/>
      <c r="GA81" s="12"/>
      <c r="GB81" s="12"/>
      <c r="GC81" s="12"/>
      <c r="GD81" s="12"/>
      <c r="GE81" s="12"/>
      <c r="GF81" s="12"/>
      <c r="GG81" s="12"/>
      <c r="GH81" s="12"/>
      <c r="GI81" s="12"/>
      <c r="GJ81" s="12"/>
      <c r="GK81" s="12"/>
      <c r="GL81" s="12"/>
      <c r="GM81" s="12"/>
      <c r="GN81" s="12"/>
      <c r="GO81" s="12"/>
      <c r="GP81" s="12"/>
      <c r="GQ81" s="12"/>
      <c r="GR81" s="12"/>
      <c r="GS81" s="12"/>
      <c r="GT81" s="12"/>
      <c r="GU81" s="12"/>
      <c r="GV81" s="12"/>
      <c r="GW81" s="12"/>
      <c r="GX81" s="12"/>
      <c r="GY81" s="12"/>
      <c r="GZ81" s="12"/>
      <c r="HA81" s="12"/>
      <c r="HB81" s="12"/>
      <c r="HC81" s="12"/>
      <c r="HD81" s="12"/>
      <c r="HE81" s="12"/>
      <c r="HF81" s="12"/>
      <c r="HG81" s="12"/>
      <c r="HH81" s="12"/>
      <c r="HI81" s="12"/>
      <c r="HJ81" s="12"/>
      <c r="HK81" s="12"/>
      <c r="HL81" s="12"/>
      <c r="HM81" s="12"/>
      <c r="HN81" s="12"/>
      <c r="HO81" s="12"/>
      <c r="HP81" s="12"/>
      <c r="HQ81" s="12"/>
      <c r="HR81" s="12"/>
      <c r="HS81" s="12"/>
      <c r="HT81" s="12"/>
      <c r="HU81" s="12"/>
      <c r="HV81" s="12"/>
      <c r="HW81" s="12"/>
      <c r="HX81" s="12"/>
      <c r="HY81" s="12"/>
      <c r="HZ81" s="12"/>
      <c r="IA81" s="12"/>
      <c r="IB81" s="12"/>
      <c r="IC81" s="12"/>
      <c r="ID81" s="12"/>
      <c r="IE81" s="12"/>
      <c r="IF81" s="12"/>
      <c r="IG81" s="12"/>
      <c r="IH81" s="12"/>
      <c r="II81" s="12"/>
      <c r="IJ81" s="12"/>
      <c r="IK81" s="12"/>
      <c r="IL81" s="12"/>
      <c r="IM81" s="12"/>
      <c r="IN81" s="12"/>
      <c r="IO81" s="12"/>
      <c r="IP81" s="12"/>
      <c r="IQ81" s="12"/>
      <c r="IR81" s="12"/>
      <c r="IS81" s="12"/>
    </row>
    <row r="82" spans="1:253" ht="60.75" customHeight="1">
      <c r="A82" s="16" t="s">
        <v>496</v>
      </c>
      <c r="B82" s="134" t="s">
        <v>630</v>
      </c>
      <c r="C82" s="134"/>
      <c r="D82" s="134"/>
      <c r="E82" s="134"/>
      <c r="F82" s="134"/>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12"/>
      <c r="BT82" s="12"/>
      <c r="BU82" s="12"/>
      <c r="BV82" s="12"/>
      <c r="BW82" s="12"/>
      <c r="BX82" s="12"/>
      <c r="BY82" s="12"/>
      <c r="BZ82" s="12"/>
      <c r="CA82" s="12"/>
      <c r="CB82" s="12"/>
      <c r="CC82" s="12"/>
      <c r="CD82" s="12"/>
      <c r="CE82" s="12"/>
      <c r="CF82" s="12"/>
      <c r="CG82" s="12"/>
      <c r="CH82" s="12"/>
      <c r="CI82" s="12"/>
      <c r="CJ82" s="12"/>
      <c r="CK82" s="12"/>
      <c r="CL82" s="12"/>
      <c r="CM82" s="12"/>
      <c r="CN82" s="12"/>
      <c r="CO82" s="12"/>
      <c r="CP82" s="12"/>
      <c r="CQ82" s="12"/>
      <c r="CR82" s="12"/>
      <c r="CS82" s="12"/>
      <c r="CT82" s="12"/>
      <c r="CU82" s="12"/>
      <c r="CV82" s="12"/>
      <c r="CW82" s="12"/>
      <c r="CX82" s="12"/>
      <c r="CY82" s="12"/>
      <c r="CZ82" s="12"/>
      <c r="DA82" s="12"/>
      <c r="DB82" s="12"/>
      <c r="DC82" s="12"/>
      <c r="DD82" s="12"/>
      <c r="DE82" s="12"/>
      <c r="DF82" s="12"/>
      <c r="DG82" s="12"/>
      <c r="DH82" s="12"/>
      <c r="DI82" s="12"/>
      <c r="DJ82" s="12"/>
      <c r="DK82" s="12"/>
      <c r="DL82" s="12"/>
      <c r="DM82" s="12"/>
      <c r="DN82" s="12"/>
      <c r="DO82" s="12"/>
      <c r="DP82" s="12"/>
      <c r="DQ82" s="12"/>
      <c r="DR82" s="12"/>
      <c r="DS82" s="12"/>
      <c r="DT82" s="12"/>
      <c r="DU82" s="12"/>
      <c r="DV82" s="12"/>
      <c r="DW82" s="12"/>
      <c r="DX82" s="12"/>
      <c r="DY82" s="12"/>
      <c r="DZ82" s="12"/>
      <c r="EA82" s="12"/>
      <c r="EB82" s="12"/>
      <c r="EC82" s="12"/>
      <c r="ED82" s="12"/>
      <c r="EE82" s="12"/>
      <c r="EF82" s="12"/>
      <c r="EG82" s="12"/>
      <c r="EH82" s="12"/>
      <c r="EI82" s="12"/>
      <c r="EJ82" s="12"/>
      <c r="EK82" s="12"/>
      <c r="EL82" s="12"/>
      <c r="EM82" s="12"/>
      <c r="EN82" s="12"/>
      <c r="EO82" s="12"/>
      <c r="EP82" s="12"/>
      <c r="EQ82" s="12"/>
      <c r="ER82" s="12"/>
      <c r="ES82" s="12"/>
      <c r="ET82" s="12"/>
      <c r="EU82" s="12"/>
      <c r="EV82" s="12"/>
      <c r="EW82" s="12"/>
      <c r="EX82" s="12"/>
      <c r="EY82" s="12"/>
      <c r="EZ82" s="12"/>
      <c r="FA82" s="12"/>
      <c r="FB82" s="12"/>
      <c r="FC82" s="12"/>
      <c r="FD82" s="12"/>
      <c r="FE82" s="12"/>
      <c r="FF82" s="12"/>
      <c r="FG82" s="12"/>
      <c r="FH82" s="12"/>
      <c r="FI82" s="12"/>
      <c r="FJ82" s="12"/>
      <c r="FK82" s="12"/>
      <c r="FL82" s="12"/>
      <c r="FM82" s="12"/>
      <c r="FN82" s="12"/>
      <c r="FO82" s="12"/>
      <c r="FP82" s="12"/>
      <c r="FQ82" s="12"/>
      <c r="FR82" s="12"/>
      <c r="FS82" s="12"/>
      <c r="FT82" s="12"/>
      <c r="FU82" s="12"/>
      <c r="FV82" s="12"/>
      <c r="FW82" s="12"/>
      <c r="FX82" s="12"/>
      <c r="FY82" s="12"/>
      <c r="FZ82" s="12"/>
      <c r="GA82" s="12"/>
      <c r="GB82" s="12"/>
      <c r="GC82" s="12"/>
      <c r="GD82" s="12"/>
      <c r="GE82" s="12"/>
      <c r="GF82" s="12"/>
      <c r="GG82" s="12"/>
      <c r="GH82" s="12"/>
      <c r="GI82" s="12"/>
      <c r="GJ82" s="12"/>
      <c r="GK82" s="12"/>
      <c r="GL82" s="12"/>
      <c r="GM82" s="12"/>
      <c r="GN82" s="12"/>
      <c r="GO82" s="12"/>
      <c r="GP82" s="12"/>
      <c r="GQ82" s="12"/>
      <c r="GR82" s="12"/>
      <c r="GS82" s="12"/>
      <c r="GT82" s="12"/>
      <c r="GU82" s="12"/>
      <c r="GV82" s="12"/>
      <c r="GW82" s="12"/>
      <c r="GX82" s="12"/>
      <c r="GY82" s="12"/>
      <c r="GZ82" s="12"/>
      <c r="HA82" s="12"/>
      <c r="HB82" s="12"/>
      <c r="HC82" s="12"/>
      <c r="HD82" s="12"/>
      <c r="HE82" s="12"/>
      <c r="HF82" s="12"/>
      <c r="HG82" s="12"/>
      <c r="HH82" s="12"/>
      <c r="HI82" s="12"/>
      <c r="HJ82" s="12"/>
      <c r="HK82" s="12"/>
      <c r="HL82" s="12"/>
      <c r="HM82" s="12"/>
      <c r="HN82" s="12"/>
      <c r="HO82" s="12"/>
      <c r="HP82" s="12"/>
      <c r="HQ82" s="12"/>
      <c r="HR82" s="12"/>
      <c r="HS82" s="12"/>
      <c r="HT82" s="12"/>
      <c r="HU82" s="12"/>
      <c r="HV82" s="12"/>
      <c r="HW82" s="12"/>
      <c r="HX82" s="12"/>
      <c r="HY82" s="12"/>
      <c r="HZ82" s="12"/>
      <c r="IA82" s="12"/>
      <c r="IB82" s="12"/>
      <c r="IC82" s="12"/>
      <c r="ID82" s="12"/>
      <c r="IE82" s="12"/>
      <c r="IF82" s="12"/>
      <c r="IG82" s="12"/>
      <c r="IH82" s="12"/>
      <c r="II82" s="12"/>
      <c r="IJ82" s="12"/>
      <c r="IK82" s="12"/>
      <c r="IL82" s="12"/>
      <c r="IM82" s="12"/>
      <c r="IN82" s="12"/>
      <c r="IO82" s="12"/>
      <c r="IP82" s="12"/>
      <c r="IQ82" s="12"/>
      <c r="IR82" s="12"/>
      <c r="IS82" s="12"/>
    </row>
    <row r="83" spans="1:253" ht="25.5">
      <c r="A83" s="12"/>
      <c r="B83" s="71" t="s">
        <v>415</v>
      </c>
      <c r="C83" s="17" t="s">
        <v>497</v>
      </c>
      <c r="D83" s="18">
        <v>1433.7</v>
      </c>
      <c r="E83" s="36"/>
      <c r="F83" s="36">
        <f>D83*E83</f>
        <v>0</v>
      </c>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c r="BW83" s="12"/>
      <c r="BX83" s="12"/>
      <c r="BY83" s="12"/>
      <c r="BZ83" s="12"/>
      <c r="CA83" s="12"/>
      <c r="CB83" s="12"/>
      <c r="CC83" s="12"/>
      <c r="CD83" s="12"/>
      <c r="CE83" s="12"/>
      <c r="CF83" s="12"/>
      <c r="CG83" s="12"/>
      <c r="CH83" s="12"/>
      <c r="CI83" s="12"/>
      <c r="CJ83" s="12"/>
      <c r="CK83" s="12"/>
      <c r="CL83" s="12"/>
      <c r="CM83" s="12"/>
      <c r="CN83" s="12"/>
      <c r="CO83" s="12"/>
      <c r="CP83" s="12"/>
      <c r="CQ83" s="12"/>
      <c r="CR83" s="12"/>
      <c r="CS83" s="12"/>
      <c r="CT83" s="12"/>
      <c r="CU83" s="12"/>
      <c r="CV83" s="12"/>
      <c r="CW83" s="12"/>
      <c r="CX83" s="12"/>
      <c r="CY83" s="12"/>
      <c r="CZ83" s="12"/>
      <c r="DA83" s="12"/>
      <c r="DB83" s="12"/>
      <c r="DC83" s="12"/>
      <c r="DD83" s="12"/>
      <c r="DE83" s="12"/>
      <c r="DF83" s="12"/>
      <c r="DG83" s="12"/>
      <c r="DH83" s="12"/>
      <c r="DI83" s="12"/>
      <c r="DJ83" s="12"/>
      <c r="DK83" s="12"/>
      <c r="DL83" s="12"/>
      <c r="DM83" s="12"/>
      <c r="DN83" s="12"/>
      <c r="DO83" s="12"/>
      <c r="DP83" s="12"/>
      <c r="DQ83" s="12"/>
      <c r="DR83" s="12"/>
      <c r="DS83" s="12"/>
      <c r="DT83" s="12"/>
      <c r="DU83" s="12"/>
      <c r="DV83" s="12"/>
      <c r="DW83" s="12"/>
      <c r="DX83" s="12"/>
      <c r="DY83" s="12"/>
      <c r="DZ83" s="12"/>
      <c r="EA83" s="12"/>
      <c r="EB83" s="12"/>
      <c r="EC83" s="12"/>
      <c r="ED83" s="12"/>
      <c r="EE83" s="12"/>
      <c r="EF83" s="12"/>
      <c r="EG83" s="12"/>
      <c r="EH83" s="12"/>
      <c r="EI83" s="12"/>
      <c r="EJ83" s="12"/>
      <c r="EK83" s="12"/>
      <c r="EL83" s="12"/>
      <c r="EM83" s="12"/>
      <c r="EN83" s="12"/>
      <c r="EO83" s="12"/>
      <c r="EP83" s="12"/>
      <c r="EQ83" s="12"/>
      <c r="ER83" s="12"/>
      <c r="ES83" s="12"/>
      <c r="ET83" s="12"/>
      <c r="EU83" s="12"/>
      <c r="EV83" s="12"/>
      <c r="EW83" s="12"/>
      <c r="EX83" s="12"/>
      <c r="EY83" s="12"/>
      <c r="EZ83" s="12"/>
      <c r="FA83" s="12"/>
      <c r="FB83" s="12"/>
      <c r="FC83" s="12"/>
      <c r="FD83" s="12"/>
      <c r="FE83" s="12"/>
      <c r="FF83" s="12"/>
      <c r="FG83" s="12"/>
      <c r="FH83" s="12"/>
      <c r="FI83" s="12"/>
      <c r="FJ83" s="12"/>
      <c r="FK83" s="12"/>
      <c r="FL83" s="12"/>
      <c r="FM83" s="12"/>
      <c r="FN83" s="12"/>
      <c r="FO83" s="12"/>
      <c r="FP83" s="12"/>
      <c r="FQ83" s="12"/>
      <c r="FR83" s="12"/>
      <c r="FS83" s="12"/>
      <c r="FT83" s="12"/>
      <c r="FU83" s="12"/>
      <c r="FV83" s="12"/>
      <c r="FW83" s="12"/>
      <c r="FX83" s="12"/>
      <c r="FY83" s="12"/>
      <c r="FZ83" s="12"/>
      <c r="GA83" s="12"/>
      <c r="GB83" s="12"/>
      <c r="GC83" s="12"/>
      <c r="GD83" s="12"/>
      <c r="GE83" s="12"/>
      <c r="GF83" s="12"/>
      <c r="GG83" s="12"/>
      <c r="GH83" s="12"/>
      <c r="GI83" s="12"/>
      <c r="GJ83" s="12"/>
      <c r="GK83" s="12"/>
      <c r="GL83" s="12"/>
      <c r="GM83" s="12"/>
      <c r="GN83" s="12"/>
      <c r="GO83" s="12"/>
      <c r="GP83" s="12"/>
      <c r="GQ83" s="12"/>
      <c r="GR83" s="12"/>
      <c r="GS83" s="12"/>
      <c r="GT83" s="12"/>
      <c r="GU83" s="12"/>
      <c r="GV83" s="12"/>
      <c r="GW83" s="12"/>
      <c r="GX83" s="12"/>
      <c r="GY83" s="12"/>
      <c r="GZ83" s="12"/>
      <c r="HA83" s="12"/>
      <c r="HB83" s="12"/>
      <c r="HC83" s="12"/>
      <c r="HD83" s="12"/>
      <c r="HE83" s="12"/>
      <c r="HF83" s="12"/>
      <c r="HG83" s="12"/>
      <c r="HH83" s="12"/>
      <c r="HI83" s="12"/>
      <c r="HJ83" s="12"/>
      <c r="HK83" s="12"/>
      <c r="HL83" s="12"/>
      <c r="HM83" s="12"/>
      <c r="HN83" s="12"/>
      <c r="HO83" s="12"/>
      <c r="HP83" s="12"/>
      <c r="HQ83" s="12"/>
      <c r="HR83" s="12"/>
      <c r="HS83" s="12"/>
      <c r="HT83" s="12"/>
      <c r="HU83" s="12"/>
      <c r="HV83" s="12"/>
      <c r="HW83" s="12"/>
      <c r="HX83" s="12"/>
      <c r="HY83" s="12"/>
      <c r="HZ83" s="12"/>
      <c r="IA83" s="12"/>
      <c r="IB83" s="12"/>
      <c r="IC83" s="12"/>
      <c r="ID83" s="12"/>
      <c r="IE83" s="12"/>
      <c r="IF83" s="12"/>
      <c r="IG83" s="12"/>
      <c r="IH83" s="12"/>
      <c r="II83" s="12"/>
      <c r="IJ83" s="12"/>
      <c r="IK83" s="12"/>
      <c r="IL83" s="12"/>
      <c r="IM83" s="12"/>
      <c r="IN83" s="12"/>
      <c r="IO83" s="12"/>
      <c r="IP83" s="12"/>
      <c r="IQ83" s="12"/>
      <c r="IR83" s="12"/>
      <c r="IS83" s="12"/>
    </row>
    <row r="84" spans="1:253">
      <c r="A84" s="12"/>
      <c r="B84" s="66"/>
      <c r="C84" s="66"/>
      <c r="D84" s="66"/>
      <c r="E84" s="79"/>
      <c r="F84" s="66"/>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12"/>
      <c r="BT84" s="12"/>
      <c r="BU84" s="12"/>
      <c r="BV84" s="12"/>
      <c r="BW84" s="12"/>
      <c r="BX84" s="12"/>
      <c r="BY84" s="12"/>
      <c r="BZ84" s="12"/>
      <c r="CA84" s="12"/>
      <c r="CB84" s="12"/>
      <c r="CC84" s="12"/>
      <c r="CD84" s="12"/>
      <c r="CE84" s="12"/>
      <c r="CF84" s="12"/>
      <c r="CG84" s="12"/>
      <c r="CH84" s="12"/>
      <c r="CI84" s="12"/>
      <c r="CJ84" s="12"/>
      <c r="CK84" s="12"/>
      <c r="CL84" s="12"/>
      <c r="CM84" s="12"/>
      <c r="CN84" s="12"/>
      <c r="CO84" s="12"/>
      <c r="CP84" s="12"/>
      <c r="CQ84" s="12"/>
      <c r="CR84" s="12"/>
      <c r="CS84" s="12"/>
      <c r="CT84" s="12"/>
      <c r="CU84" s="12"/>
      <c r="CV84" s="12"/>
      <c r="CW84" s="12"/>
      <c r="CX84" s="12"/>
      <c r="CY84" s="12"/>
      <c r="CZ84" s="12"/>
      <c r="DA84" s="12"/>
      <c r="DB84" s="12"/>
      <c r="DC84" s="12"/>
      <c r="DD84" s="12"/>
      <c r="DE84" s="12"/>
      <c r="DF84" s="12"/>
      <c r="DG84" s="12"/>
      <c r="DH84" s="12"/>
      <c r="DI84" s="12"/>
      <c r="DJ84" s="12"/>
      <c r="DK84" s="12"/>
      <c r="DL84" s="12"/>
      <c r="DM84" s="12"/>
      <c r="DN84" s="12"/>
      <c r="DO84" s="12"/>
      <c r="DP84" s="12"/>
      <c r="DQ84" s="12"/>
      <c r="DR84" s="12"/>
      <c r="DS84" s="12"/>
      <c r="DT84" s="12"/>
      <c r="DU84" s="12"/>
      <c r="DV84" s="12"/>
      <c r="DW84" s="12"/>
      <c r="DX84" s="12"/>
      <c r="DY84" s="12"/>
      <c r="DZ84" s="12"/>
      <c r="EA84" s="12"/>
      <c r="EB84" s="12"/>
      <c r="EC84" s="12"/>
      <c r="ED84" s="12"/>
      <c r="EE84" s="12"/>
      <c r="EF84" s="12"/>
      <c r="EG84" s="12"/>
      <c r="EH84" s="12"/>
      <c r="EI84" s="12"/>
      <c r="EJ84" s="12"/>
      <c r="EK84" s="12"/>
      <c r="EL84" s="12"/>
      <c r="EM84" s="12"/>
      <c r="EN84" s="12"/>
      <c r="EO84" s="12"/>
      <c r="EP84" s="12"/>
      <c r="EQ84" s="12"/>
      <c r="ER84" s="12"/>
      <c r="ES84" s="12"/>
      <c r="ET84" s="12"/>
      <c r="EU84" s="12"/>
      <c r="EV84" s="12"/>
      <c r="EW84" s="12"/>
      <c r="EX84" s="12"/>
      <c r="EY84" s="12"/>
      <c r="EZ84" s="12"/>
      <c r="FA84" s="12"/>
      <c r="FB84" s="12"/>
      <c r="FC84" s="12"/>
      <c r="FD84" s="12"/>
      <c r="FE84" s="12"/>
      <c r="FF84" s="12"/>
      <c r="FG84" s="12"/>
      <c r="FH84" s="12"/>
      <c r="FI84" s="12"/>
      <c r="FJ84" s="12"/>
      <c r="FK84" s="12"/>
      <c r="FL84" s="12"/>
      <c r="FM84" s="12"/>
      <c r="FN84" s="12"/>
      <c r="FO84" s="12"/>
      <c r="FP84" s="12"/>
      <c r="FQ84" s="12"/>
      <c r="FR84" s="12"/>
      <c r="FS84" s="12"/>
      <c r="FT84" s="12"/>
      <c r="FU84" s="12"/>
      <c r="FV84" s="12"/>
      <c r="FW84" s="12"/>
      <c r="FX84" s="12"/>
      <c r="FY84" s="12"/>
      <c r="FZ84" s="12"/>
      <c r="GA84" s="12"/>
      <c r="GB84" s="12"/>
      <c r="GC84" s="12"/>
      <c r="GD84" s="12"/>
      <c r="GE84" s="12"/>
      <c r="GF84" s="12"/>
      <c r="GG84" s="12"/>
      <c r="GH84" s="12"/>
      <c r="GI84" s="12"/>
      <c r="GJ84" s="12"/>
      <c r="GK84" s="12"/>
      <c r="GL84" s="12"/>
      <c r="GM84" s="12"/>
      <c r="GN84" s="12"/>
      <c r="GO84" s="12"/>
      <c r="GP84" s="12"/>
      <c r="GQ84" s="12"/>
      <c r="GR84" s="12"/>
      <c r="GS84" s="12"/>
      <c r="GT84" s="12"/>
      <c r="GU84" s="12"/>
      <c r="GV84" s="12"/>
      <c r="GW84" s="12"/>
      <c r="GX84" s="12"/>
      <c r="GY84" s="12"/>
      <c r="GZ84" s="12"/>
      <c r="HA84" s="12"/>
      <c r="HB84" s="12"/>
      <c r="HC84" s="12"/>
      <c r="HD84" s="12"/>
      <c r="HE84" s="12"/>
      <c r="HF84" s="12"/>
      <c r="HG84" s="12"/>
      <c r="HH84" s="12"/>
      <c r="HI84" s="12"/>
      <c r="HJ84" s="12"/>
      <c r="HK84" s="12"/>
      <c r="HL84" s="12"/>
      <c r="HM84" s="12"/>
      <c r="HN84" s="12"/>
      <c r="HO84" s="12"/>
      <c r="HP84" s="12"/>
      <c r="HQ84" s="12"/>
      <c r="HR84" s="12"/>
      <c r="HS84" s="12"/>
      <c r="HT84" s="12"/>
      <c r="HU84" s="12"/>
      <c r="HV84" s="12"/>
      <c r="HW84" s="12"/>
      <c r="HX84" s="12"/>
      <c r="HY84" s="12"/>
      <c r="HZ84" s="12"/>
      <c r="IA84" s="12"/>
      <c r="IB84" s="12"/>
      <c r="IC84" s="12"/>
      <c r="ID84" s="12"/>
      <c r="IE84" s="12"/>
      <c r="IF84" s="12"/>
      <c r="IG84" s="12"/>
      <c r="IH84" s="12"/>
      <c r="II84" s="12"/>
      <c r="IJ84" s="12"/>
      <c r="IK84" s="12"/>
      <c r="IL84" s="12"/>
      <c r="IM84" s="12"/>
      <c r="IN84" s="12"/>
      <c r="IO84" s="12"/>
      <c r="IP84" s="12"/>
      <c r="IQ84" s="12"/>
      <c r="IR84" s="12"/>
      <c r="IS84" s="12"/>
    </row>
    <row r="85" spans="1:253">
      <c r="A85" s="12"/>
      <c r="B85" s="66"/>
      <c r="C85" s="66"/>
      <c r="D85" s="66"/>
      <c r="E85" s="79"/>
      <c r="F85" s="66"/>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c r="BW85" s="12"/>
      <c r="BX85" s="12"/>
      <c r="BY85" s="12"/>
      <c r="BZ85" s="12"/>
      <c r="CA85" s="12"/>
      <c r="CB85" s="12"/>
      <c r="CC85" s="12"/>
      <c r="CD85" s="12"/>
      <c r="CE85" s="12"/>
      <c r="CF85" s="12"/>
      <c r="CG85" s="12"/>
      <c r="CH85" s="12"/>
      <c r="CI85" s="12"/>
      <c r="CJ85" s="12"/>
      <c r="CK85" s="12"/>
      <c r="CL85" s="12"/>
      <c r="CM85" s="12"/>
      <c r="CN85" s="12"/>
      <c r="CO85" s="12"/>
      <c r="CP85" s="12"/>
      <c r="CQ85" s="12"/>
      <c r="CR85" s="12"/>
      <c r="CS85" s="12"/>
      <c r="CT85" s="12"/>
      <c r="CU85" s="12"/>
      <c r="CV85" s="12"/>
      <c r="CW85" s="12"/>
      <c r="CX85" s="12"/>
      <c r="CY85" s="12"/>
      <c r="CZ85" s="12"/>
      <c r="DA85" s="12"/>
      <c r="DB85" s="12"/>
      <c r="DC85" s="12"/>
      <c r="DD85" s="12"/>
      <c r="DE85" s="12"/>
      <c r="DF85" s="12"/>
      <c r="DG85" s="12"/>
      <c r="DH85" s="12"/>
      <c r="DI85" s="12"/>
      <c r="DJ85" s="12"/>
      <c r="DK85" s="12"/>
      <c r="DL85" s="12"/>
      <c r="DM85" s="12"/>
      <c r="DN85" s="12"/>
      <c r="DO85" s="12"/>
      <c r="DP85" s="12"/>
      <c r="DQ85" s="12"/>
      <c r="DR85" s="12"/>
      <c r="DS85" s="12"/>
      <c r="DT85" s="12"/>
      <c r="DU85" s="12"/>
      <c r="DV85" s="12"/>
      <c r="DW85" s="12"/>
      <c r="DX85" s="12"/>
      <c r="DY85" s="12"/>
      <c r="DZ85" s="12"/>
      <c r="EA85" s="12"/>
      <c r="EB85" s="12"/>
      <c r="EC85" s="12"/>
      <c r="ED85" s="12"/>
      <c r="EE85" s="12"/>
      <c r="EF85" s="12"/>
      <c r="EG85" s="12"/>
      <c r="EH85" s="12"/>
      <c r="EI85" s="12"/>
      <c r="EJ85" s="12"/>
      <c r="EK85" s="12"/>
      <c r="EL85" s="12"/>
      <c r="EM85" s="12"/>
      <c r="EN85" s="12"/>
      <c r="EO85" s="12"/>
      <c r="EP85" s="12"/>
      <c r="EQ85" s="12"/>
      <c r="ER85" s="12"/>
      <c r="ES85" s="12"/>
      <c r="ET85" s="12"/>
      <c r="EU85" s="12"/>
      <c r="EV85" s="12"/>
      <c r="EW85" s="12"/>
      <c r="EX85" s="12"/>
      <c r="EY85" s="12"/>
      <c r="EZ85" s="12"/>
      <c r="FA85" s="12"/>
      <c r="FB85" s="12"/>
      <c r="FC85" s="12"/>
      <c r="FD85" s="12"/>
      <c r="FE85" s="12"/>
      <c r="FF85" s="12"/>
      <c r="FG85" s="12"/>
      <c r="FH85" s="12"/>
      <c r="FI85" s="12"/>
      <c r="FJ85" s="12"/>
      <c r="FK85" s="12"/>
      <c r="FL85" s="12"/>
      <c r="FM85" s="12"/>
      <c r="FN85" s="12"/>
      <c r="FO85" s="12"/>
      <c r="FP85" s="12"/>
      <c r="FQ85" s="12"/>
      <c r="FR85" s="12"/>
      <c r="FS85" s="12"/>
      <c r="FT85" s="12"/>
      <c r="FU85" s="12"/>
      <c r="FV85" s="12"/>
      <c r="FW85" s="12"/>
      <c r="FX85" s="12"/>
      <c r="FY85" s="12"/>
      <c r="FZ85" s="12"/>
      <c r="GA85" s="12"/>
      <c r="GB85" s="12"/>
      <c r="GC85" s="12"/>
      <c r="GD85" s="12"/>
      <c r="GE85" s="12"/>
      <c r="GF85" s="12"/>
      <c r="GG85" s="12"/>
      <c r="GH85" s="12"/>
      <c r="GI85" s="12"/>
      <c r="GJ85" s="12"/>
      <c r="GK85" s="12"/>
      <c r="GL85" s="12"/>
      <c r="GM85" s="12"/>
      <c r="GN85" s="12"/>
      <c r="GO85" s="12"/>
      <c r="GP85" s="12"/>
      <c r="GQ85" s="12"/>
      <c r="GR85" s="12"/>
      <c r="GS85" s="12"/>
      <c r="GT85" s="12"/>
      <c r="GU85" s="12"/>
      <c r="GV85" s="12"/>
      <c r="GW85" s="12"/>
      <c r="GX85" s="12"/>
      <c r="GY85" s="12"/>
      <c r="GZ85" s="12"/>
      <c r="HA85" s="12"/>
      <c r="HB85" s="12"/>
      <c r="HC85" s="12"/>
      <c r="HD85" s="12"/>
      <c r="HE85" s="12"/>
      <c r="HF85" s="12"/>
      <c r="HG85" s="12"/>
      <c r="HH85" s="12"/>
      <c r="HI85" s="12"/>
      <c r="HJ85" s="12"/>
      <c r="HK85" s="12"/>
      <c r="HL85" s="12"/>
      <c r="HM85" s="12"/>
      <c r="HN85" s="12"/>
      <c r="HO85" s="12"/>
      <c r="HP85" s="12"/>
      <c r="HQ85" s="12"/>
      <c r="HR85" s="12"/>
      <c r="HS85" s="12"/>
      <c r="HT85" s="12"/>
      <c r="HU85" s="12"/>
      <c r="HV85" s="12"/>
      <c r="HW85" s="12"/>
      <c r="HX85" s="12"/>
      <c r="HY85" s="12"/>
      <c r="HZ85" s="12"/>
      <c r="IA85" s="12"/>
      <c r="IB85" s="12"/>
      <c r="IC85" s="12"/>
      <c r="ID85" s="12"/>
      <c r="IE85" s="12"/>
      <c r="IF85" s="12"/>
      <c r="IG85" s="12"/>
      <c r="IH85" s="12"/>
      <c r="II85" s="12"/>
      <c r="IJ85" s="12"/>
      <c r="IK85" s="12"/>
      <c r="IL85" s="12"/>
      <c r="IM85" s="12"/>
      <c r="IN85" s="12"/>
      <c r="IO85" s="12"/>
      <c r="IP85" s="12"/>
      <c r="IQ85" s="12"/>
      <c r="IR85" s="12"/>
      <c r="IS85" s="12"/>
    </row>
    <row r="86" spans="1:253" s="98" customFormat="1" ht="28.5" customHeight="1">
      <c r="A86" s="109" t="s">
        <v>498</v>
      </c>
      <c r="B86" s="148" t="s">
        <v>624</v>
      </c>
      <c r="C86" s="148"/>
      <c r="D86" s="148"/>
      <c r="E86" s="148"/>
      <c r="F86" s="148"/>
    </row>
    <row r="87" spans="1:253" s="98" customFormat="1" ht="41.25" customHeight="1">
      <c r="B87" s="148" t="s">
        <v>607</v>
      </c>
      <c r="C87" s="148"/>
      <c r="D87" s="148"/>
      <c r="E87" s="148"/>
      <c r="F87" s="148"/>
    </row>
    <row r="88" spans="1:253" s="98" customFormat="1" ht="54.75" customHeight="1">
      <c r="B88" s="148" t="s">
        <v>608</v>
      </c>
      <c r="C88" s="148"/>
      <c r="D88" s="148"/>
      <c r="E88" s="148"/>
      <c r="F88" s="148"/>
    </row>
    <row r="89" spans="1:253" s="98" customFormat="1" ht="57" customHeight="1">
      <c r="B89" s="148" t="s">
        <v>609</v>
      </c>
      <c r="C89" s="148"/>
      <c r="D89" s="148"/>
      <c r="E89" s="148"/>
      <c r="F89" s="148"/>
    </row>
    <row r="90" spans="1:253" s="98" customFormat="1" ht="15" customHeight="1">
      <c r="B90" s="98" t="s">
        <v>610</v>
      </c>
      <c r="C90" s="83" t="s">
        <v>553</v>
      </c>
      <c r="D90" s="99">
        <v>52.2</v>
      </c>
      <c r="E90" s="85"/>
      <c r="F90" s="108">
        <f>D90*E90</f>
        <v>0</v>
      </c>
    </row>
    <row r="91" spans="1:253">
      <c r="A91" s="12"/>
      <c r="B91" s="66"/>
      <c r="C91" s="66"/>
      <c r="D91" s="66"/>
      <c r="E91" s="79"/>
      <c r="F91" s="66"/>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12"/>
      <c r="BT91" s="12"/>
      <c r="BU91" s="12"/>
      <c r="BV91" s="12"/>
      <c r="BW91" s="12"/>
      <c r="BX91" s="12"/>
      <c r="BY91" s="12"/>
      <c r="BZ91" s="12"/>
      <c r="CA91" s="12"/>
      <c r="CB91" s="12"/>
      <c r="CC91" s="12"/>
      <c r="CD91" s="12"/>
      <c r="CE91" s="12"/>
      <c r="CF91" s="12"/>
      <c r="CG91" s="12"/>
      <c r="CH91" s="12"/>
      <c r="CI91" s="12"/>
      <c r="CJ91" s="12"/>
      <c r="CK91" s="12"/>
      <c r="CL91" s="12"/>
      <c r="CM91" s="12"/>
      <c r="CN91" s="12"/>
      <c r="CO91" s="12"/>
      <c r="CP91" s="12"/>
      <c r="CQ91" s="12"/>
      <c r="CR91" s="12"/>
      <c r="CS91" s="12"/>
      <c r="CT91" s="12"/>
      <c r="CU91" s="12"/>
      <c r="CV91" s="12"/>
      <c r="CW91" s="12"/>
      <c r="CX91" s="12"/>
      <c r="CY91" s="12"/>
      <c r="CZ91" s="12"/>
      <c r="DA91" s="12"/>
      <c r="DB91" s="12"/>
      <c r="DC91" s="12"/>
      <c r="DD91" s="12"/>
      <c r="DE91" s="12"/>
      <c r="DF91" s="12"/>
      <c r="DG91" s="12"/>
      <c r="DH91" s="12"/>
      <c r="DI91" s="12"/>
      <c r="DJ91" s="12"/>
      <c r="DK91" s="12"/>
      <c r="DL91" s="12"/>
      <c r="DM91" s="12"/>
      <c r="DN91" s="12"/>
      <c r="DO91" s="12"/>
      <c r="DP91" s="12"/>
      <c r="DQ91" s="12"/>
      <c r="DR91" s="12"/>
      <c r="DS91" s="12"/>
      <c r="DT91" s="12"/>
      <c r="DU91" s="12"/>
      <c r="DV91" s="12"/>
      <c r="DW91" s="12"/>
      <c r="DX91" s="12"/>
      <c r="DY91" s="12"/>
      <c r="DZ91" s="12"/>
      <c r="EA91" s="12"/>
      <c r="EB91" s="12"/>
      <c r="EC91" s="12"/>
      <c r="ED91" s="12"/>
      <c r="EE91" s="12"/>
      <c r="EF91" s="12"/>
      <c r="EG91" s="12"/>
      <c r="EH91" s="12"/>
      <c r="EI91" s="12"/>
      <c r="EJ91" s="12"/>
      <c r="EK91" s="12"/>
      <c r="EL91" s="12"/>
      <c r="EM91" s="12"/>
      <c r="EN91" s="12"/>
      <c r="EO91" s="12"/>
      <c r="EP91" s="12"/>
      <c r="EQ91" s="12"/>
      <c r="ER91" s="12"/>
      <c r="ES91" s="12"/>
      <c r="ET91" s="12"/>
      <c r="EU91" s="12"/>
      <c r="EV91" s="12"/>
      <c r="EW91" s="12"/>
      <c r="EX91" s="12"/>
      <c r="EY91" s="12"/>
      <c r="EZ91" s="12"/>
      <c r="FA91" s="12"/>
      <c r="FB91" s="12"/>
      <c r="FC91" s="12"/>
      <c r="FD91" s="12"/>
      <c r="FE91" s="12"/>
      <c r="FF91" s="12"/>
      <c r="FG91" s="12"/>
      <c r="FH91" s="12"/>
      <c r="FI91" s="12"/>
      <c r="FJ91" s="12"/>
      <c r="FK91" s="12"/>
      <c r="FL91" s="12"/>
      <c r="FM91" s="12"/>
      <c r="FN91" s="12"/>
      <c r="FO91" s="12"/>
      <c r="FP91" s="12"/>
      <c r="FQ91" s="12"/>
      <c r="FR91" s="12"/>
      <c r="FS91" s="12"/>
      <c r="FT91" s="12"/>
      <c r="FU91" s="12"/>
      <c r="FV91" s="12"/>
      <c r="FW91" s="12"/>
      <c r="FX91" s="12"/>
      <c r="FY91" s="12"/>
      <c r="FZ91" s="12"/>
      <c r="GA91" s="12"/>
      <c r="GB91" s="12"/>
      <c r="GC91" s="12"/>
      <c r="GD91" s="12"/>
      <c r="GE91" s="12"/>
      <c r="GF91" s="12"/>
      <c r="GG91" s="12"/>
      <c r="GH91" s="12"/>
      <c r="GI91" s="12"/>
      <c r="GJ91" s="12"/>
      <c r="GK91" s="12"/>
      <c r="GL91" s="12"/>
      <c r="GM91" s="12"/>
      <c r="GN91" s="12"/>
      <c r="GO91" s="12"/>
      <c r="GP91" s="12"/>
      <c r="GQ91" s="12"/>
      <c r="GR91" s="12"/>
      <c r="GS91" s="12"/>
      <c r="GT91" s="12"/>
      <c r="GU91" s="12"/>
      <c r="GV91" s="12"/>
      <c r="GW91" s="12"/>
      <c r="GX91" s="12"/>
      <c r="GY91" s="12"/>
      <c r="GZ91" s="12"/>
      <c r="HA91" s="12"/>
      <c r="HB91" s="12"/>
      <c r="HC91" s="12"/>
      <c r="HD91" s="12"/>
      <c r="HE91" s="12"/>
      <c r="HF91" s="12"/>
      <c r="HG91" s="12"/>
      <c r="HH91" s="12"/>
      <c r="HI91" s="12"/>
      <c r="HJ91" s="12"/>
      <c r="HK91" s="12"/>
      <c r="HL91" s="12"/>
      <c r="HM91" s="12"/>
      <c r="HN91" s="12"/>
      <c r="HO91" s="12"/>
      <c r="HP91" s="12"/>
      <c r="HQ91" s="12"/>
      <c r="HR91" s="12"/>
      <c r="HS91" s="12"/>
      <c r="HT91" s="12"/>
      <c r="HU91" s="12"/>
      <c r="HV91" s="12"/>
      <c r="HW91" s="12"/>
      <c r="HX91" s="12"/>
      <c r="HY91" s="12"/>
      <c r="HZ91" s="12"/>
      <c r="IA91" s="12"/>
      <c r="IB91" s="12"/>
      <c r="IC91" s="12"/>
      <c r="ID91" s="12"/>
      <c r="IE91" s="12"/>
      <c r="IF91" s="12"/>
      <c r="IG91" s="12"/>
      <c r="IH91" s="12"/>
      <c r="II91" s="12"/>
      <c r="IJ91" s="12"/>
      <c r="IK91" s="12"/>
      <c r="IL91" s="12"/>
      <c r="IM91" s="12"/>
      <c r="IN91" s="12"/>
      <c r="IO91" s="12"/>
      <c r="IP91" s="12"/>
      <c r="IQ91" s="12"/>
      <c r="IR91" s="12"/>
      <c r="IS91" s="12"/>
    </row>
    <row r="92" spans="1:253">
      <c r="A92" s="12"/>
      <c r="B92" s="66"/>
      <c r="C92" s="66"/>
      <c r="D92" s="66"/>
      <c r="E92" s="79"/>
      <c r="F92" s="66"/>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12"/>
      <c r="BT92" s="12"/>
      <c r="BU92" s="12"/>
      <c r="BV92" s="12"/>
      <c r="BW92" s="12"/>
      <c r="BX92" s="12"/>
      <c r="BY92" s="12"/>
      <c r="BZ92" s="12"/>
      <c r="CA92" s="12"/>
      <c r="CB92" s="12"/>
      <c r="CC92" s="12"/>
      <c r="CD92" s="12"/>
      <c r="CE92" s="12"/>
      <c r="CF92" s="12"/>
      <c r="CG92" s="12"/>
      <c r="CH92" s="12"/>
      <c r="CI92" s="12"/>
      <c r="CJ92" s="12"/>
      <c r="CK92" s="12"/>
      <c r="CL92" s="12"/>
      <c r="CM92" s="12"/>
      <c r="CN92" s="12"/>
      <c r="CO92" s="12"/>
      <c r="CP92" s="12"/>
      <c r="CQ92" s="12"/>
      <c r="CR92" s="12"/>
      <c r="CS92" s="12"/>
      <c r="CT92" s="12"/>
      <c r="CU92" s="12"/>
      <c r="CV92" s="12"/>
      <c r="CW92" s="12"/>
      <c r="CX92" s="12"/>
      <c r="CY92" s="12"/>
      <c r="CZ92" s="12"/>
      <c r="DA92" s="12"/>
      <c r="DB92" s="12"/>
      <c r="DC92" s="12"/>
      <c r="DD92" s="12"/>
      <c r="DE92" s="12"/>
      <c r="DF92" s="12"/>
      <c r="DG92" s="12"/>
      <c r="DH92" s="12"/>
      <c r="DI92" s="12"/>
      <c r="DJ92" s="12"/>
      <c r="DK92" s="12"/>
      <c r="DL92" s="12"/>
      <c r="DM92" s="12"/>
      <c r="DN92" s="12"/>
      <c r="DO92" s="12"/>
      <c r="DP92" s="12"/>
      <c r="DQ92" s="12"/>
      <c r="DR92" s="12"/>
      <c r="DS92" s="12"/>
      <c r="DT92" s="12"/>
      <c r="DU92" s="12"/>
      <c r="DV92" s="12"/>
      <c r="DW92" s="12"/>
      <c r="DX92" s="12"/>
      <c r="DY92" s="12"/>
      <c r="DZ92" s="12"/>
      <c r="EA92" s="12"/>
      <c r="EB92" s="12"/>
      <c r="EC92" s="12"/>
      <c r="ED92" s="12"/>
      <c r="EE92" s="12"/>
      <c r="EF92" s="12"/>
      <c r="EG92" s="12"/>
      <c r="EH92" s="12"/>
      <c r="EI92" s="12"/>
      <c r="EJ92" s="12"/>
      <c r="EK92" s="12"/>
      <c r="EL92" s="12"/>
      <c r="EM92" s="12"/>
      <c r="EN92" s="12"/>
      <c r="EO92" s="12"/>
      <c r="EP92" s="12"/>
      <c r="EQ92" s="12"/>
      <c r="ER92" s="12"/>
      <c r="ES92" s="12"/>
      <c r="ET92" s="12"/>
      <c r="EU92" s="12"/>
      <c r="EV92" s="12"/>
      <c r="EW92" s="12"/>
      <c r="EX92" s="12"/>
      <c r="EY92" s="12"/>
      <c r="EZ92" s="12"/>
      <c r="FA92" s="12"/>
      <c r="FB92" s="12"/>
      <c r="FC92" s="12"/>
      <c r="FD92" s="12"/>
      <c r="FE92" s="12"/>
      <c r="FF92" s="12"/>
      <c r="FG92" s="12"/>
      <c r="FH92" s="12"/>
      <c r="FI92" s="12"/>
      <c r="FJ92" s="12"/>
      <c r="FK92" s="12"/>
      <c r="FL92" s="12"/>
      <c r="FM92" s="12"/>
      <c r="FN92" s="12"/>
      <c r="FO92" s="12"/>
      <c r="FP92" s="12"/>
      <c r="FQ92" s="12"/>
      <c r="FR92" s="12"/>
      <c r="FS92" s="12"/>
      <c r="FT92" s="12"/>
      <c r="FU92" s="12"/>
      <c r="FV92" s="12"/>
      <c r="FW92" s="12"/>
      <c r="FX92" s="12"/>
      <c r="FY92" s="12"/>
      <c r="FZ92" s="12"/>
      <c r="GA92" s="12"/>
      <c r="GB92" s="12"/>
      <c r="GC92" s="12"/>
      <c r="GD92" s="12"/>
      <c r="GE92" s="12"/>
      <c r="GF92" s="12"/>
      <c r="GG92" s="12"/>
      <c r="GH92" s="12"/>
      <c r="GI92" s="12"/>
      <c r="GJ92" s="12"/>
      <c r="GK92" s="12"/>
      <c r="GL92" s="12"/>
      <c r="GM92" s="12"/>
      <c r="GN92" s="12"/>
      <c r="GO92" s="12"/>
      <c r="GP92" s="12"/>
      <c r="GQ92" s="12"/>
      <c r="GR92" s="12"/>
      <c r="GS92" s="12"/>
      <c r="GT92" s="12"/>
      <c r="GU92" s="12"/>
      <c r="GV92" s="12"/>
      <c r="GW92" s="12"/>
      <c r="GX92" s="12"/>
      <c r="GY92" s="12"/>
      <c r="GZ92" s="12"/>
      <c r="HA92" s="12"/>
      <c r="HB92" s="12"/>
      <c r="HC92" s="12"/>
      <c r="HD92" s="12"/>
      <c r="HE92" s="12"/>
      <c r="HF92" s="12"/>
      <c r="HG92" s="12"/>
      <c r="HH92" s="12"/>
      <c r="HI92" s="12"/>
      <c r="HJ92" s="12"/>
      <c r="HK92" s="12"/>
      <c r="HL92" s="12"/>
      <c r="HM92" s="12"/>
      <c r="HN92" s="12"/>
      <c r="HO92" s="12"/>
      <c r="HP92" s="12"/>
      <c r="HQ92" s="12"/>
      <c r="HR92" s="12"/>
      <c r="HS92" s="12"/>
      <c r="HT92" s="12"/>
      <c r="HU92" s="12"/>
      <c r="HV92" s="12"/>
      <c r="HW92" s="12"/>
      <c r="HX92" s="12"/>
      <c r="HY92" s="12"/>
      <c r="HZ92" s="12"/>
      <c r="IA92" s="12"/>
      <c r="IB92" s="12"/>
      <c r="IC92" s="12"/>
      <c r="ID92" s="12"/>
      <c r="IE92" s="12"/>
      <c r="IF92" s="12"/>
      <c r="IG92" s="12"/>
      <c r="IH92" s="12"/>
      <c r="II92" s="12"/>
      <c r="IJ92" s="12"/>
      <c r="IK92" s="12"/>
      <c r="IL92" s="12"/>
      <c r="IM92" s="12"/>
      <c r="IN92" s="12"/>
      <c r="IO92" s="12"/>
      <c r="IP92" s="12"/>
      <c r="IQ92" s="12"/>
      <c r="IR92" s="12"/>
      <c r="IS92" s="12"/>
    </row>
    <row r="93" spans="1:253" ht="58.5" customHeight="1">
      <c r="A93" s="115" t="s">
        <v>500</v>
      </c>
      <c r="B93" s="149" t="s">
        <v>631</v>
      </c>
      <c r="C93" s="149"/>
      <c r="D93" s="149"/>
      <c r="E93" s="149"/>
      <c r="F93" s="149"/>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c r="BY93" s="12"/>
      <c r="BZ93" s="12"/>
      <c r="CA93" s="12"/>
      <c r="CB93" s="12"/>
      <c r="CC93" s="12"/>
      <c r="CD93" s="12"/>
      <c r="CE93" s="12"/>
      <c r="CF93" s="12"/>
      <c r="CG93" s="12"/>
      <c r="CH93" s="12"/>
      <c r="CI93" s="12"/>
      <c r="CJ93" s="12"/>
      <c r="CK93" s="12"/>
      <c r="CL93" s="12"/>
      <c r="CM93" s="12"/>
      <c r="CN93" s="12"/>
      <c r="CO93" s="12"/>
      <c r="CP93" s="12"/>
      <c r="CQ93" s="12"/>
      <c r="CR93" s="12"/>
      <c r="CS93" s="12"/>
      <c r="CT93" s="12"/>
      <c r="CU93" s="12"/>
      <c r="CV93" s="12"/>
      <c r="CW93" s="12"/>
      <c r="CX93" s="12"/>
      <c r="CY93" s="12"/>
      <c r="CZ93" s="12"/>
      <c r="DA93" s="12"/>
      <c r="DB93" s="12"/>
      <c r="DC93" s="12"/>
      <c r="DD93" s="12"/>
      <c r="DE93" s="12"/>
      <c r="DF93" s="12"/>
      <c r="DG93" s="12"/>
      <c r="DH93" s="12"/>
      <c r="DI93" s="12"/>
      <c r="DJ93" s="12"/>
      <c r="DK93" s="12"/>
      <c r="DL93" s="12"/>
      <c r="DM93" s="12"/>
      <c r="DN93" s="12"/>
      <c r="DO93" s="12"/>
      <c r="DP93" s="12"/>
      <c r="DQ93" s="12"/>
      <c r="DR93" s="12"/>
      <c r="DS93" s="12"/>
      <c r="DT93" s="12"/>
      <c r="DU93" s="12"/>
      <c r="DV93" s="12"/>
      <c r="DW93" s="12"/>
      <c r="DX93" s="12"/>
      <c r="DY93" s="12"/>
      <c r="DZ93" s="12"/>
      <c r="EA93" s="12"/>
      <c r="EB93" s="12"/>
      <c r="EC93" s="12"/>
      <c r="ED93" s="12"/>
      <c r="EE93" s="12"/>
      <c r="EF93" s="12"/>
      <c r="EG93" s="12"/>
      <c r="EH93" s="12"/>
      <c r="EI93" s="12"/>
      <c r="EJ93" s="12"/>
      <c r="EK93" s="12"/>
      <c r="EL93" s="12"/>
      <c r="EM93" s="12"/>
      <c r="EN93" s="12"/>
      <c r="EO93" s="12"/>
      <c r="EP93" s="12"/>
      <c r="EQ93" s="12"/>
      <c r="ER93" s="12"/>
      <c r="ES93" s="12"/>
      <c r="ET93" s="12"/>
      <c r="EU93" s="12"/>
      <c r="EV93" s="12"/>
      <c r="EW93" s="12"/>
      <c r="EX93" s="12"/>
      <c r="EY93" s="12"/>
      <c r="EZ93" s="12"/>
      <c r="FA93" s="12"/>
      <c r="FB93" s="12"/>
      <c r="FC93" s="12"/>
      <c r="FD93" s="12"/>
      <c r="FE93" s="12"/>
      <c r="FF93" s="12"/>
      <c r="FG93" s="12"/>
      <c r="FH93" s="12"/>
      <c r="FI93" s="12"/>
      <c r="FJ93" s="12"/>
      <c r="FK93" s="12"/>
      <c r="FL93" s="12"/>
      <c r="FM93" s="12"/>
      <c r="FN93" s="12"/>
      <c r="FO93" s="12"/>
      <c r="FP93" s="12"/>
      <c r="FQ93" s="12"/>
      <c r="FR93" s="12"/>
      <c r="FS93" s="12"/>
      <c r="FT93" s="12"/>
      <c r="FU93" s="12"/>
      <c r="FV93" s="12"/>
      <c r="FW93" s="12"/>
      <c r="FX93" s="12"/>
      <c r="FY93" s="12"/>
      <c r="FZ93" s="12"/>
      <c r="GA93" s="12"/>
      <c r="GB93" s="12"/>
      <c r="GC93" s="12"/>
      <c r="GD93" s="12"/>
      <c r="GE93" s="12"/>
      <c r="GF93" s="12"/>
      <c r="GG93" s="12"/>
      <c r="GH93" s="12"/>
      <c r="GI93" s="12"/>
      <c r="GJ93" s="12"/>
      <c r="GK93" s="12"/>
      <c r="GL93" s="12"/>
      <c r="GM93" s="12"/>
      <c r="GN93" s="12"/>
      <c r="GO93" s="12"/>
      <c r="GP93" s="12"/>
      <c r="GQ93" s="12"/>
      <c r="GR93" s="12"/>
      <c r="GS93" s="12"/>
      <c r="GT93" s="12"/>
      <c r="GU93" s="12"/>
      <c r="GV93" s="12"/>
      <c r="GW93" s="12"/>
      <c r="GX93" s="12"/>
      <c r="GY93" s="12"/>
      <c r="GZ93" s="12"/>
      <c r="HA93" s="12"/>
      <c r="HB93" s="12"/>
      <c r="HC93" s="12"/>
      <c r="HD93" s="12"/>
      <c r="HE93" s="12"/>
      <c r="HF93" s="12"/>
      <c r="HG93" s="12"/>
      <c r="HH93" s="12"/>
      <c r="HI93" s="12"/>
      <c r="HJ93" s="12"/>
      <c r="HK93" s="12"/>
      <c r="HL93" s="12"/>
      <c r="HM93" s="12"/>
      <c r="HN93" s="12"/>
      <c r="HO93" s="12"/>
      <c r="HP93" s="12"/>
      <c r="HQ93" s="12"/>
      <c r="HR93" s="12"/>
      <c r="HS93" s="12"/>
      <c r="HT93" s="12"/>
      <c r="HU93" s="12"/>
      <c r="HV93" s="12"/>
      <c r="HW93" s="12"/>
      <c r="HX93" s="12"/>
      <c r="HY93" s="12"/>
      <c r="HZ93" s="12"/>
      <c r="IA93" s="12"/>
      <c r="IB93" s="12"/>
      <c r="IC93" s="12"/>
      <c r="ID93" s="12"/>
      <c r="IE93" s="12"/>
      <c r="IF93" s="12"/>
      <c r="IG93" s="12"/>
      <c r="IH93" s="12"/>
      <c r="II93" s="12"/>
      <c r="IJ93" s="12"/>
      <c r="IK93" s="12"/>
      <c r="IL93" s="12"/>
      <c r="IM93" s="12"/>
      <c r="IN93" s="12"/>
      <c r="IO93" s="12"/>
      <c r="IP93" s="12"/>
      <c r="IQ93" s="12"/>
      <c r="IR93" s="12"/>
      <c r="IS93" s="12"/>
    </row>
    <row r="94" spans="1:253" ht="25.5">
      <c r="A94" s="113"/>
      <c r="B94" s="120" t="s">
        <v>164</v>
      </c>
      <c r="C94" s="116" t="s">
        <v>497</v>
      </c>
      <c r="D94" s="117">
        <v>52.2</v>
      </c>
      <c r="E94" s="118"/>
      <c r="F94" s="118">
        <f>D94*E94</f>
        <v>0</v>
      </c>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c r="FH94" s="12"/>
      <c r="FI94" s="12"/>
      <c r="FJ94" s="12"/>
      <c r="FK94" s="12"/>
      <c r="FL94" s="12"/>
      <c r="FM94" s="12"/>
      <c r="FN94" s="12"/>
      <c r="FO94" s="12"/>
      <c r="FP94" s="12"/>
      <c r="FQ94" s="12"/>
      <c r="FR94" s="12"/>
      <c r="FS94" s="12"/>
      <c r="FT94" s="12"/>
      <c r="FU94" s="12"/>
      <c r="FV94" s="12"/>
      <c r="FW94" s="12"/>
      <c r="FX94" s="12"/>
      <c r="FY94" s="12"/>
      <c r="FZ94" s="12"/>
      <c r="GA94" s="12"/>
      <c r="GB94" s="12"/>
      <c r="GC94" s="12"/>
      <c r="GD94" s="12"/>
      <c r="GE94" s="12"/>
      <c r="GF94" s="12"/>
      <c r="GG94" s="12"/>
      <c r="GH94" s="12"/>
      <c r="GI94" s="12"/>
      <c r="GJ94" s="12"/>
      <c r="GK94" s="12"/>
      <c r="GL94" s="12"/>
      <c r="GM94" s="12"/>
      <c r="GN94" s="12"/>
      <c r="GO94" s="12"/>
      <c r="GP94" s="12"/>
      <c r="GQ94" s="12"/>
      <c r="GR94" s="12"/>
      <c r="GS94" s="12"/>
      <c r="GT94" s="12"/>
      <c r="GU94" s="12"/>
      <c r="GV94" s="12"/>
      <c r="GW94" s="12"/>
      <c r="GX94" s="12"/>
      <c r="GY94" s="12"/>
      <c r="GZ94" s="12"/>
      <c r="HA94" s="12"/>
      <c r="HB94" s="12"/>
      <c r="HC94" s="12"/>
      <c r="HD94" s="12"/>
      <c r="HE94" s="12"/>
      <c r="HF94" s="12"/>
      <c r="HG94" s="12"/>
      <c r="HH94" s="12"/>
      <c r="HI94" s="12"/>
      <c r="HJ94" s="12"/>
      <c r="HK94" s="12"/>
      <c r="HL94" s="12"/>
      <c r="HM94" s="12"/>
      <c r="HN94" s="12"/>
      <c r="HO94" s="12"/>
      <c r="HP94" s="12"/>
      <c r="HQ94" s="12"/>
      <c r="HR94" s="12"/>
      <c r="HS94" s="12"/>
      <c r="HT94" s="12"/>
      <c r="HU94" s="12"/>
      <c r="HV94" s="12"/>
      <c r="HW94" s="12"/>
      <c r="HX94" s="12"/>
      <c r="HY94" s="12"/>
      <c r="HZ94" s="12"/>
      <c r="IA94" s="12"/>
      <c r="IB94" s="12"/>
      <c r="IC94" s="12"/>
      <c r="ID94" s="12"/>
      <c r="IE94" s="12"/>
      <c r="IF94" s="12"/>
      <c r="IG94" s="12"/>
      <c r="IH94" s="12"/>
      <c r="II94" s="12"/>
      <c r="IJ94" s="12"/>
      <c r="IK94" s="12"/>
      <c r="IL94" s="12"/>
      <c r="IM94" s="12"/>
      <c r="IN94" s="12"/>
      <c r="IO94" s="12"/>
      <c r="IP94" s="12"/>
      <c r="IQ94" s="12"/>
      <c r="IR94" s="12"/>
      <c r="IS94" s="12"/>
    </row>
    <row r="95" spans="1:253" ht="13.5" thickBot="1">
      <c r="A95" s="12"/>
      <c r="B95" s="66"/>
      <c r="C95" s="66"/>
      <c r="D95" s="66"/>
      <c r="E95" s="79"/>
      <c r="F95" s="66"/>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12"/>
      <c r="BT95" s="12"/>
      <c r="BU95" s="12"/>
      <c r="BV95" s="12"/>
      <c r="BW95" s="12"/>
      <c r="BX95" s="12"/>
      <c r="BY95" s="12"/>
      <c r="BZ95" s="12"/>
      <c r="CA95" s="12"/>
      <c r="CB95" s="12"/>
      <c r="CC95" s="12"/>
      <c r="CD95" s="12"/>
      <c r="CE95" s="12"/>
      <c r="CF95" s="12"/>
      <c r="CG95" s="12"/>
      <c r="CH95" s="12"/>
      <c r="CI95" s="12"/>
      <c r="CJ95" s="12"/>
      <c r="CK95" s="12"/>
      <c r="CL95" s="12"/>
      <c r="CM95" s="12"/>
      <c r="CN95" s="12"/>
      <c r="CO95" s="12"/>
      <c r="CP95" s="12"/>
      <c r="CQ95" s="12"/>
      <c r="CR95" s="12"/>
      <c r="CS95" s="12"/>
      <c r="CT95" s="12"/>
      <c r="CU95" s="12"/>
      <c r="CV95" s="12"/>
      <c r="CW95" s="12"/>
      <c r="CX95" s="12"/>
      <c r="CY95" s="12"/>
      <c r="CZ95" s="12"/>
      <c r="DA95" s="12"/>
      <c r="DB95" s="12"/>
      <c r="DC95" s="12"/>
      <c r="DD95" s="12"/>
      <c r="DE95" s="12"/>
      <c r="DF95" s="12"/>
      <c r="DG95" s="12"/>
      <c r="DH95" s="12"/>
      <c r="DI95" s="12"/>
      <c r="DJ95" s="12"/>
      <c r="DK95" s="12"/>
      <c r="DL95" s="12"/>
      <c r="DM95" s="12"/>
      <c r="DN95" s="12"/>
      <c r="DO95" s="12"/>
      <c r="DP95" s="12"/>
      <c r="DQ95" s="12"/>
      <c r="DR95" s="12"/>
      <c r="DS95" s="12"/>
      <c r="DT95" s="12"/>
      <c r="DU95" s="12"/>
      <c r="DV95" s="12"/>
      <c r="DW95" s="12"/>
      <c r="DX95" s="12"/>
      <c r="DY95" s="12"/>
      <c r="DZ95" s="12"/>
      <c r="EA95" s="12"/>
      <c r="EB95" s="12"/>
      <c r="EC95" s="12"/>
      <c r="ED95" s="12"/>
      <c r="EE95" s="12"/>
      <c r="EF95" s="12"/>
      <c r="EG95" s="12"/>
      <c r="EH95" s="12"/>
      <c r="EI95" s="12"/>
      <c r="EJ95" s="12"/>
      <c r="EK95" s="12"/>
      <c r="EL95" s="12"/>
      <c r="EM95" s="12"/>
      <c r="EN95" s="12"/>
      <c r="EO95" s="12"/>
      <c r="EP95" s="12"/>
      <c r="EQ95" s="12"/>
      <c r="ER95" s="12"/>
      <c r="ES95" s="12"/>
      <c r="ET95" s="12"/>
      <c r="EU95" s="12"/>
      <c r="EV95" s="12"/>
      <c r="EW95" s="12"/>
      <c r="EX95" s="12"/>
      <c r="EY95" s="12"/>
      <c r="EZ95" s="12"/>
      <c r="FA95" s="12"/>
      <c r="FB95" s="12"/>
      <c r="FC95" s="12"/>
      <c r="FD95" s="12"/>
      <c r="FE95" s="12"/>
      <c r="FF95" s="12"/>
      <c r="FG95" s="12"/>
      <c r="FH95" s="12"/>
      <c r="FI95" s="12"/>
      <c r="FJ95" s="12"/>
      <c r="FK95" s="12"/>
      <c r="FL95" s="12"/>
      <c r="FM95" s="12"/>
      <c r="FN95" s="12"/>
      <c r="FO95" s="12"/>
      <c r="FP95" s="12"/>
      <c r="FQ95" s="12"/>
      <c r="FR95" s="12"/>
      <c r="FS95" s="12"/>
      <c r="FT95" s="12"/>
      <c r="FU95" s="12"/>
      <c r="FV95" s="12"/>
      <c r="FW95" s="12"/>
      <c r="FX95" s="12"/>
      <c r="FY95" s="12"/>
      <c r="FZ95" s="12"/>
      <c r="GA95" s="12"/>
      <c r="GB95" s="12"/>
      <c r="GC95" s="12"/>
      <c r="GD95" s="12"/>
      <c r="GE95" s="12"/>
      <c r="GF95" s="12"/>
      <c r="GG95" s="12"/>
      <c r="GH95" s="12"/>
      <c r="GI95" s="12"/>
      <c r="GJ95" s="12"/>
      <c r="GK95" s="12"/>
      <c r="GL95" s="12"/>
      <c r="GM95" s="12"/>
      <c r="GN95" s="12"/>
      <c r="GO95" s="12"/>
      <c r="GP95" s="12"/>
      <c r="GQ95" s="12"/>
      <c r="GR95" s="12"/>
      <c r="GS95" s="12"/>
      <c r="GT95" s="12"/>
      <c r="GU95" s="12"/>
      <c r="GV95" s="12"/>
      <c r="GW95" s="12"/>
      <c r="GX95" s="12"/>
      <c r="GY95" s="12"/>
      <c r="GZ95" s="12"/>
      <c r="HA95" s="12"/>
      <c r="HB95" s="12"/>
      <c r="HC95" s="12"/>
      <c r="HD95" s="12"/>
      <c r="HE95" s="12"/>
      <c r="HF95" s="12"/>
      <c r="HG95" s="12"/>
      <c r="HH95" s="12"/>
      <c r="HI95" s="12"/>
      <c r="HJ95" s="12"/>
      <c r="HK95" s="12"/>
      <c r="HL95" s="12"/>
      <c r="HM95" s="12"/>
      <c r="HN95" s="12"/>
      <c r="HO95" s="12"/>
      <c r="HP95" s="12"/>
      <c r="HQ95" s="12"/>
      <c r="HR95" s="12"/>
      <c r="HS95" s="12"/>
      <c r="HT95" s="12"/>
      <c r="HU95" s="12"/>
      <c r="HV95" s="12"/>
      <c r="HW95" s="12"/>
      <c r="HX95" s="12"/>
      <c r="HY95" s="12"/>
      <c r="HZ95" s="12"/>
      <c r="IA95" s="12"/>
      <c r="IB95" s="12"/>
      <c r="IC95" s="12"/>
      <c r="ID95" s="12"/>
      <c r="IE95" s="12"/>
      <c r="IF95" s="12"/>
      <c r="IG95" s="12"/>
      <c r="IH95" s="12"/>
      <c r="II95" s="12"/>
      <c r="IJ95" s="12"/>
      <c r="IK95" s="12"/>
      <c r="IL95" s="12"/>
      <c r="IM95" s="12"/>
      <c r="IN95" s="12"/>
      <c r="IO95" s="12"/>
      <c r="IP95" s="12"/>
      <c r="IQ95" s="12"/>
      <c r="IR95" s="12"/>
      <c r="IS95" s="12"/>
    </row>
    <row r="96" spans="1:253" ht="13.5" thickBot="1">
      <c r="A96" s="12"/>
      <c r="B96" s="140" t="s">
        <v>358</v>
      </c>
      <c r="C96" s="140"/>
      <c r="D96" s="140"/>
      <c r="E96" s="140"/>
      <c r="F96" s="25">
        <f>F94+F90+F83+F80+F79</f>
        <v>0</v>
      </c>
      <c r="G96" s="76"/>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c r="CL96" s="12"/>
      <c r="CM96" s="12"/>
      <c r="CN96" s="12"/>
      <c r="CO96" s="12"/>
      <c r="CP96" s="12"/>
      <c r="CQ96" s="12"/>
      <c r="CR96" s="12"/>
      <c r="CS96" s="12"/>
      <c r="CT96" s="12"/>
      <c r="CU96" s="12"/>
      <c r="CV96" s="12"/>
      <c r="CW96" s="12"/>
      <c r="CX96" s="12"/>
      <c r="CY96" s="12"/>
      <c r="CZ96" s="12"/>
      <c r="DA96" s="12"/>
      <c r="DB96" s="12"/>
      <c r="DC96" s="12"/>
      <c r="DD96" s="12"/>
      <c r="DE96" s="12"/>
      <c r="DF96" s="12"/>
      <c r="DG96" s="12"/>
      <c r="DH96" s="12"/>
      <c r="DI96" s="12"/>
      <c r="DJ96" s="12"/>
      <c r="DK96" s="12"/>
      <c r="DL96" s="12"/>
      <c r="DM96" s="12"/>
      <c r="DN96" s="12"/>
      <c r="DO96" s="12"/>
      <c r="DP96" s="12"/>
      <c r="DQ96" s="12"/>
      <c r="DR96" s="12"/>
      <c r="DS96" s="12"/>
      <c r="DT96" s="12"/>
      <c r="DU96" s="12"/>
      <c r="DV96" s="12"/>
      <c r="DW96" s="12"/>
      <c r="DX96" s="12"/>
      <c r="DY96" s="12"/>
      <c r="DZ96" s="12"/>
      <c r="EA96" s="12"/>
      <c r="EB96" s="12"/>
      <c r="EC96" s="12"/>
      <c r="ED96" s="12"/>
      <c r="EE96" s="12"/>
      <c r="EF96" s="12"/>
      <c r="EG96" s="12"/>
      <c r="EH96" s="12"/>
      <c r="EI96" s="12"/>
      <c r="EJ96" s="12"/>
      <c r="EK96" s="12"/>
      <c r="EL96" s="12"/>
      <c r="EM96" s="12"/>
      <c r="EN96" s="12"/>
      <c r="EO96" s="12"/>
      <c r="EP96" s="12"/>
      <c r="EQ96" s="12"/>
      <c r="ER96" s="12"/>
      <c r="ES96" s="12"/>
      <c r="ET96" s="12"/>
      <c r="EU96" s="12"/>
      <c r="EV96" s="12"/>
      <c r="EW96" s="12"/>
      <c r="EX96" s="12"/>
      <c r="EY96" s="12"/>
      <c r="EZ96" s="12"/>
      <c r="FA96" s="12"/>
      <c r="FB96" s="12"/>
      <c r="FC96" s="12"/>
      <c r="FD96" s="12"/>
      <c r="FE96" s="12"/>
      <c r="FF96" s="12"/>
      <c r="FG96" s="12"/>
      <c r="FH96" s="12"/>
      <c r="FI96" s="12"/>
      <c r="FJ96" s="12"/>
      <c r="FK96" s="12"/>
      <c r="FL96" s="12"/>
      <c r="FM96" s="12"/>
      <c r="FN96" s="12"/>
      <c r="FO96" s="12"/>
      <c r="FP96" s="12"/>
      <c r="FQ96" s="12"/>
      <c r="FR96" s="12"/>
      <c r="FS96" s="12"/>
      <c r="FT96" s="12"/>
      <c r="FU96" s="12"/>
      <c r="FV96" s="12"/>
      <c r="FW96" s="12"/>
      <c r="FX96" s="12"/>
      <c r="FY96" s="12"/>
      <c r="FZ96" s="12"/>
      <c r="GA96" s="12"/>
      <c r="GB96" s="12"/>
      <c r="GC96" s="12"/>
      <c r="GD96" s="12"/>
      <c r="GE96" s="12"/>
      <c r="GF96" s="12"/>
      <c r="GG96" s="12"/>
      <c r="GH96" s="12"/>
      <c r="GI96" s="12"/>
      <c r="GJ96" s="12"/>
      <c r="GK96" s="12"/>
      <c r="GL96" s="12"/>
      <c r="GM96" s="12"/>
      <c r="GN96" s="12"/>
      <c r="GO96" s="12"/>
      <c r="GP96" s="12"/>
      <c r="GQ96" s="12"/>
      <c r="GR96" s="12"/>
      <c r="GS96" s="12"/>
      <c r="GT96" s="12"/>
      <c r="GU96" s="12"/>
      <c r="GV96" s="12"/>
      <c r="GW96" s="12"/>
      <c r="GX96" s="12"/>
      <c r="GY96" s="12"/>
      <c r="GZ96" s="12"/>
      <c r="HA96" s="12"/>
      <c r="HB96" s="12"/>
      <c r="HC96" s="12"/>
      <c r="HD96" s="12"/>
      <c r="HE96" s="12"/>
      <c r="HF96" s="12"/>
      <c r="HG96" s="12"/>
      <c r="HH96" s="12"/>
      <c r="HI96" s="12"/>
      <c r="HJ96" s="12"/>
      <c r="HK96" s="12"/>
      <c r="HL96" s="12"/>
      <c r="HM96" s="12"/>
      <c r="HN96" s="12"/>
      <c r="HO96" s="12"/>
      <c r="HP96" s="12"/>
      <c r="HQ96" s="12"/>
      <c r="HR96" s="12"/>
      <c r="HS96" s="12"/>
      <c r="HT96" s="12"/>
      <c r="HU96" s="12"/>
      <c r="HV96" s="12"/>
      <c r="HW96" s="12"/>
      <c r="HX96" s="12"/>
      <c r="HY96" s="12"/>
      <c r="HZ96" s="12"/>
      <c r="IA96" s="12"/>
      <c r="IB96" s="12"/>
      <c r="IC96" s="12"/>
      <c r="ID96" s="12"/>
      <c r="IE96" s="12"/>
      <c r="IF96" s="12"/>
      <c r="IG96" s="12"/>
      <c r="IH96" s="12"/>
      <c r="II96" s="12"/>
      <c r="IJ96" s="12"/>
      <c r="IK96" s="12"/>
      <c r="IL96" s="12"/>
      <c r="IM96" s="12"/>
      <c r="IN96" s="12"/>
      <c r="IO96" s="12"/>
      <c r="IP96" s="12"/>
      <c r="IQ96" s="12"/>
      <c r="IR96" s="12"/>
      <c r="IS96" s="12"/>
    </row>
    <row r="97" spans="1:253">
      <c r="A97" s="12"/>
      <c r="B97" s="66"/>
      <c r="C97" s="66"/>
      <c r="D97" s="66"/>
      <c r="E97" s="79"/>
      <c r="F97" s="66"/>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c r="CX97" s="12"/>
      <c r="CY97" s="12"/>
      <c r="CZ97" s="12"/>
      <c r="DA97" s="12"/>
      <c r="DB97" s="12"/>
      <c r="DC97" s="12"/>
      <c r="DD97" s="12"/>
      <c r="DE97" s="12"/>
      <c r="DF97" s="12"/>
      <c r="DG97" s="12"/>
      <c r="DH97" s="12"/>
      <c r="DI97" s="12"/>
      <c r="DJ97" s="12"/>
      <c r="DK97" s="12"/>
      <c r="DL97" s="12"/>
      <c r="DM97" s="12"/>
      <c r="DN97" s="12"/>
      <c r="DO97" s="12"/>
      <c r="DP97" s="12"/>
      <c r="DQ97" s="12"/>
      <c r="DR97" s="12"/>
      <c r="DS97" s="12"/>
      <c r="DT97" s="12"/>
      <c r="DU97" s="12"/>
      <c r="DV97" s="12"/>
      <c r="DW97" s="12"/>
      <c r="DX97" s="12"/>
      <c r="DY97" s="12"/>
      <c r="DZ97" s="12"/>
      <c r="EA97" s="12"/>
      <c r="EB97" s="12"/>
      <c r="EC97" s="12"/>
      <c r="ED97" s="12"/>
      <c r="EE97" s="12"/>
      <c r="EF97" s="12"/>
      <c r="EG97" s="12"/>
      <c r="EH97" s="12"/>
      <c r="EI97" s="12"/>
      <c r="EJ97" s="12"/>
      <c r="EK97" s="12"/>
      <c r="EL97" s="12"/>
      <c r="EM97" s="12"/>
      <c r="EN97" s="12"/>
      <c r="EO97" s="12"/>
      <c r="EP97" s="12"/>
      <c r="EQ97" s="12"/>
      <c r="ER97" s="12"/>
      <c r="ES97" s="12"/>
      <c r="ET97" s="12"/>
      <c r="EU97" s="12"/>
      <c r="EV97" s="12"/>
      <c r="EW97" s="12"/>
      <c r="EX97" s="12"/>
      <c r="EY97" s="12"/>
      <c r="EZ97" s="12"/>
      <c r="FA97" s="12"/>
      <c r="FB97" s="12"/>
      <c r="FC97" s="12"/>
      <c r="FD97" s="12"/>
      <c r="FE97" s="12"/>
      <c r="FF97" s="12"/>
      <c r="FG97" s="12"/>
      <c r="FH97" s="12"/>
      <c r="FI97" s="12"/>
      <c r="FJ97" s="12"/>
      <c r="FK97" s="12"/>
      <c r="FL97" s="12"/>
      <c r="FM97" s="12"/>
      <c r="FN97" s="12"/>
      <c r="FO97" s="12"/>
      <c r="FP97" s="12"/>
      <c r="FQ97" s="12"/>
      <c r="FR97" s="12"/>
      <c r="FS97" s="12"/>
      <c r="FT97" s="12"/>
      <c r="FU97" s="12"/>
      <c r="FV97" s="12"/>
      <c r="FW97" s="12"/>
      <c r="FX97" s="12"/>
      <c r="FY97" s="12"/>
      <c r="FZ97" s="12"/>
      <c r="GA97" s="12"/>
      <c r="GB97" s="12"/>
      <c r="GC97" s="12"/>
      <c r="GD97" s="12"/>
      <c r="GE97" s="12"/>
      <c r="GF97" s="12"/>
      <c r="GG97" s="12"/>
      <c r="GH97" s="12"/>
      <c r="GI97" s="12"/>
      <c r="GJ97" s="12"/>
      <c r="GK97" s="12"/>
      <c r="GL97" s="12"/>
      <c r="GM97" s="12"/>
      <c r="GN97" s="12"/>
      <c r="GO97" s="12"/>
      <c r="GP97" s="12"/>
      <c r="GQ97" s="12"/>
      <c r="GR97" s="12"/>
      <c r="GS97" s="12"/>
      <c r="GT97" s="12"/>
      <c r="GU97" s="12"/>
      <c r="GV97" s="12"/>
      <c r="GW97" s="12"/>
      <c r="GX97" s="12"/>
      <c r="GY97" s="12"/>
      <c r="GZ97" s="12"/>
      <c r="HA97" s="12"/>
      <c r="HB97" s="12"/>
      <c r="HC97" s="12"/>
      <c r="HD97" s="12"/>
      <c r="HE97" s="12"/>
      <c r="HF97" s="12"/>
      <c r="HG97" s="12"/>
      <c r="HH97" s="12"/>
      <c r="HI97" s="12"/>
      <c r="HJ97" s="12"/>
      <c r="HK97" s="12"/>
      <c r="HL97" s="12"/>
      <c r="HM97" s="12"/>
      <c r="HN97" s="12"/>
      <c r="HO97" s="12"/>
      <c r="HP97" s="12"/>
      <c r="HQ97" s="12"/>
      <c r="HR97" s="12"/>
      <c r="HS97" s="12"/>
      <c r="HT97" s="12"/>
      <c r="HU97" s="12"/>
      <c r="HV97" s="12"/>
      <c r="HW97" s="12"/>
      <c r="HX97" s="12"/>
      <c r="HY97" s="12"/>
      <c r="HZ97" s="12"/>
      <c r="IA97" s="12"/>
      <c r="IB97" s="12"/>
      <c r="IC97" s="12"/>
      <c r="ID97" s="12"/>
      <c r="IE97" s="12"/>
      <c r="IF97" s="12"/>
      <c r="IG97" s="12"/>
      <c r="IH97" s="12"/>
      <c r="II97" s="12"/>
      <c r="IJ97" s="12"/>
      <c r="IK97" s="12"/>
      <c r="IL97" s="12"/>
      <c r="IM97" s="12"/>
      <c r="IN97" s="12"/>
      <c r="IO97" s="12"/>
      <c r="IP97" s="12"/>
      <c r="IQ97" s="12"/>
      <c r="IR97" s="12"/>
      <c r="IS97" s="12"/>
    </row>
    <row r="98" spans="1:253" ht="25.5">
      <c r="A98" s="12"/>
      <c r="B98" s="110" t="s">
        <v>612</v>
      </c>
      <c r="C98" s="66"/>
      <c r="D98" s="66"/>
      <c r="E98" s="79"/>
      <c r="F98" s="66"/>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c r="CO98" s="12"/>
      <c r="CP98" s="12"/>
      <c r="CQ98" s="12"/>
      <c r="CR98" s="12"/>
      <c r="CS98" s="12"/>
      <c r="CT98" s="12"/>
      <c r="CU98" s="12"/>
      <c r="CV98" s="12"/>
      <c r="CW98" s="12"/>
      <c r="CX98" s="12"/>
      <c r="CY98" s="12"/>
      <c r="CZ98" s="12"/>
      <c r="DA98" s="12"/>
      <c r="DB98" s="12"/>
      <c r="DC98" s="12"/>
      <c r="DD98" s="12"/>
      <c r="DE98" s="12"/>
      <c r="DF98" s="12"/>
      <c r="DG98" s="12"/>
      <c r="DH98" s="12"/>
      <c r="DI98" s="12"/>
      <c r="DJ98" s="12"/>
      <c r="DK98" s="12"/>
      <c r="DL98" s="12"/>
      <c r="DM98" s="12"/>
      <c r="DN98" s="12"/>
      <c r="DO98" s="12"/>
      <c r="DP98" s="12"/>
      <c r="DQ98" s="12"/>
      <c r="DR98" s="12"/>
      <c r="DS98" s="12"/>
      <c r="DT98" s="12"/>
      <c r="DU98" s="12"/>
      <c r="DV98" s="12"/>
      <c r="DW98" s="12"/>
      <c r="DX98" s="12"/>
      <c r="DY98" s="12"/>
      <c r="DZ98" s="12"/>
      <c r="EA98" s="12"/>
      <c r="EB98" s="12"/>
      <c r="EC98" s="12"/>
      <c r="ED98" s="12"/>
      <c r="EE98" s="12"/>
      <c r="EF98" s="12"/>
      <c r="EG98" s="12"/>
      <c r="EH98" s="12"/>
      <c r="EI98" s="12"/>
      <c r="EJ98" s="12"/>
      <c r="EK98" s="12"/>
      <c r="EL98" s="12"/>
      <c r="EM98" s="12"/>
      <c r="EN98" s="12"/>
      <c r="EO98" s="12"/>
      <c r="EP98" s="12"/>
      <c r="EQ98" s="12"/>
      <c r="ER98" s="12"/>
      <c r="ES98" s="12"/>
      <c r="ET98" s="12"/>
      <c r="EU98" s="12"/>
      <c r="EV98" s="12"/>
      <c r="EW98" s="12"/>
      <c r="EX98" s="12"/>
      <c r="EY98" s="12"/>
      <c r="EZ98" s="12"/>
      <c r="FA98" s="12"/>
      <c r="FB98" s="12"/>
      <c r="FC98" s="12"/>
      <c r="FD98" s="12"/>
      <c r="FE98" s="12"/>
      <c r="FF98" s="12"/>
      <c r="FG98" s="12"/>
      <c r="FH98" s="12"/>
      <c r="FI98" s="12"/>
      <c r="FJ98" s="12"/>
      <c r="FK98" s="12"/>
      <c r="FL98" s="12"/>
      <c r="FM98" s="12"/>
      <c r="FN98" s="12"/>
      <c r="FO98" s="12"/>
      <c r="FP98" s="12"/>
      <c r="FQ98" s="12"/>
      <c r="FR98" s="12"/>
      <c r="FS98" s="12"/>
      <c r="FT98" s="12"/>
      <c r="FU98" s="12"/>
      <c r="FV98" s="12"/>
      <c r="FW98" s="12"/>
      <c r="FX98" s="12"/>
      <c r="FY98" s="12"/>
      <c r="FZ98" s="12"/>
      <c r="GA98" s="12"/>
      <c r="GB98" s="12"/>
      <c r="GC98" s="12"/>
      <c r="GD98" s="12"/>
      <c r="GE98" s="12"/>
      <c r="GF98" s="12"/>
      <c r="GG98" s="12"/>
      <c r="GH98" s="12"/>
      <c r="GI98" s="12"/>
      <c r="GJ98" s="12"/>
      <c r="GK98" s="12"/>
      <c r="GL98" s="12"/>
      <c r="GM98" s="12"/>
      <c r="GN98" s="12"/>
      <c r="GO98" s="12"/>
      <c r="GP98" s="12"/>
      <c r="GQ98" s="12"/>
      <c r="GR98" s="12"/>
      <c r="GS98" s="12"/>
      <c r="GT98" s="12"/>
      <c r="GU98" s="12"/>
      <c r="GV98" s="12"/>
      <c r="GW98" s="12"/>
      <c r="GX98" s="12"/>
      <c r="GY98" s="12"/>
      <c r="GZ98" s="12"/>
      <c r="HA98" s="12"/>
      <c r="HB98" s="12"/>
      <c r="HC98" s="12"/>
      <c r="HD98" s="12"/>
      <c r="HE98" s="12"/>
      <c r="HF98" s="12"/>
      <c r="HG98" s="12"/>
      <c r="HH98" s="12"/>
      <c r="HI98" s="12"/>
      <c r="HJ98" s="12"/>
      <c r="HK98" s="12"/>
      <c r="HL98" s="12"/>
      <c r="HM98" s="12"/>
      <c r="HN98" s="12"/>
      <c r="HO98" s="12"/>
      <c r="HP98" s="12"/>
      <c r="HQ98" s="12"/>
      <c r="HR98" s="12"/>
      <c r="HS98" s="12"/>
      <c r="HT98" s="12"/>
      <c r="HU98" s="12"/>
      <c r="HV98" s="12"/>
      <c r="HW98" s="12"/>
      <c r="HX98" s="12"/>
      <c r="HY98" s="12"/>
      <c r="HZ98" s="12"/>
      <c r="IA98" s="12"/>
      <c r="IB98" s="12"/>
      <c r="IC98" s="12"/>
      <c r="ID98" s="12"/>
      <c r="IE98" s="12"/>
      <c r="IF98" s="12"/>
      <c r="IG98" s="12"/>
      <c r="IH98" s="12"/>
      <c r="II98" s="12"/>
      <c r="IJ98" s="12"/>
      <c r="IK98" s="12"/>
      <c r="IL98" s="12"/>
      <c r="IM98" s="12"/>
      <c r="IN98" s="12"/>
      <c r="IO98" s="12"/>
      <c r="IP98" s="12"/>
      <c r="IQ98" s="12"/>
      <c r="IR98" s="12"/>
      <c r="IS98" s="12"/>
    </row>
    <row r="99" spans="1:253" ht="69" customHeight="1">
      <c r="A99" s="16" t="s">
        <v>493</v>
      </c>
      <c r="B99" s="130" t="s">
        <v>556</v>
      </c>
      <c r="C99" s="131"/>
      <c r="D99" s="131"/>
      <c r="E99" s="131"/>
      <c r="F99" s="131"/>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c r="EL99" s="12"/>
      <c r="EM99" s="12"/>
      <c r="EN99" s="12"/>
      <c r="EO99" s="12"/>
      <c r="EP99" s="12"/>
      <c r="EQ99" s="12"/>
      <c r="ER99" s="12"/>
      <c r="ES99" s="12"/>
      <c r="ET99" s="12"/>
      <c r="EU99" s="12"/>
      <c r="EV99" s="12"/>
      <c r="EW99" s="12"/>
      <c r="EX99" s="12"/>
      <c r="EY99" s="12"/>
      <c r="EZ99" s="12"/>
      <c r="FA99" s="12"/>
      <c r="FB99" s="12"/>
      <c r="FC99" s="12"/>
      <c r="FD99" s="12"/>
      <c r="FE99" s="12"/>
      <c r="FF99" s="12"/>
      <c r="FG99" s="12"/>
      <c r="FH99" s="12"/>
      <c r="FI99" s="12"/>
      <c r="FJ99" s="12"/>
      <c r="FK99" s="12"/>
      <c r="FL99" s="12"/>
      <c r="FM99" s="12"/>
      <c r="FN99" s="12"/>
      <c r="FO99" s="12"/>
      <c r="FP99" s="12"/>
      <c r="FQ99" s="12"/>
      <c r="FR99" s="12"/>
      <c r="FS99" s="12"/>
      <c r="FT99" s="12"/>
      <c r="FU99" s="12"/>
      <c r="FV99" s="12"/>
      <c r="FW99" s="12"/>
      <c r="FX99" s="12"/>
      <c r="FY99" s="12"/>
      <c r="FZ99" s="12"/>
      <c r="GA99" s="12"/>
      <c r="GB99" s="12"/>
      <c r="GC99" s="12"/>
      <c r="GD99" s="12"/>
      <c r="GE99" s="12"/>
      <c r="GF99" s="12"/>
      <c r="GG99" s="12"/>
      <c r="GH99" s="12"/>
      <c r="GI99" s="12"/>
      <c r="GJ99" s="12"/>
      <c r="GK99" s="12"/>
      <c r="GL99" s="12"/>
      <c r="GM99" s="12"/>
      <c r="GN99" s="12"/>
      <c r="GO99" s="12"/>
      <c r="GP99" s="12"/>
      <c r="GQ99" s="12"/>
      <c r="GR99" s="12"/>
      <c r="GS99" s="12"/>
      <c r="GT99" s="12"/>
      <c r="GU99" s="12"/>
      <c r="GV99" s="12"/>
      <c r="GW99" s="12"/>
      <c r="GX99" s="12"/>
      <c r="GY99" s="12"/>
      <c r="GZ99" s="12"/>
      <c r="HA99" s="12"/>
      <c r="HB99" s="12"/>
      <c r="HC99" s="12"/>
      <c r="HD99" s="12"/>
      <c r="HE99" s="12"/>
      <c r="HF99" s="12"/>
      <c r="HG99" s="12"/>
      <c r="HH99" s="12"/>
      <c r="HI99" s="12"/>
      <c r="HJ99" s="12"/>
      <c r="HK99" s="12"/>
      <c r="HL99" s="12"/>
      <c r="HM99" s="12"/>
      <c r="HN99" s="12"/>
      <c r="HO99" s="12"/>
      <c r="HP99" s="12"/>
      <c r="HQ99" s="12"/>
      <c r="HR99" s="12"/>
      <c r="HS99" s="12"/>
      <c r="HT99" s="12"/>
      <c r="HU99" s="12"/>
      <c r="HV99" s="12"/>
      <c r="HW99" s="12"/>
      <c r="HX99" s="12"/>
      <c r="HY99" s="12"/>
      <c r="HZ99" s="12"/>
      <c r="IA99" s="12"/>
      <c r="IB99" s="12"/>
      <c r="IC99" s="12"/>
      <c r="ID99" s="12"/>
      <c r="IE99" s="12"/>
      <c r="IF99" s="12"/>
      <c r="IG99" s="12"/>
      <c r="IH99" s="12"/>
      <c r="II99" s="12"/>
      <c r="IJ99" s="12"/>
      <c r="IK99" s="12"/>
      <c r="IL99" s="12"/>
      <c r="IM99" s="12"/>
      <c r="IN99" s="12"/>
      <c r="IO99" s="12"/>
      <c r="IP99" s="12"/>
      <c r="IQ99" s="12"/>
      <c r="IR99" s="12"/>
      <c r="IS99" s="12"/>
    </row>
    <row r="100" spans="1:253" ht="48" customHeight="1">
      <c r="A100" s="12"/>
      <c r="B100" s="130" t="s">
        <v>632</v>
      </c>
      <c r="C100" s="131"/>
      <c r="D100" s="131"/>
      <c r="E100" s="131"/>
      <c r="F100" s="131"/>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c r="BY100" s="12"/>
      <c r="BZ100" s="12"/>
      <c r="CA100" s="12"/>
      <c r="CB100" s="12"/>
      <c r="CC100" s="12"/>
      <c r="CD100" s="12"/>
      <c r="CE100" s="12"/>
      <c r="CF100" s="12"/>
      <c r="CG100" s="12"/>
      <c r="CH100" s="12"/>
      <c r="CI100" s="12"/>
      <c r="CJ100" s="12"/>
      <c r="CK100" s="12"/>
      <c r="CL100" s="12"/>
      <c r="CM100" s="12"/>
      <c r="CN100" s="12"/>
      <c r="CO100" s="12"/>
      <c r="CP100" s="12"/>
      <c r="CQ100" s="12"/>
      <c r="CR100" s="12"/>
      <c r="CS100" s="12"/>
      <c r="CT100" s="12"/>
      <c r="CU100" s="12"/>
      <c r="CV100" s="12"/>
      <c r="CW100" s="12"/>
      <c r="CX100" s="12"/>
      <c r="CY100" s="12"/>
      <c r="CZ100" s="12"/>
      <c r="DA100" s="12"/>
      <c r="DB100" s="12"/>
      <c r="DC100" s="12"/>
      <c r="DD100" s="12"/>
      <c r="DE100" s="12"/>
      <c r="DF100" s="12"/>
      <c r="DG100" s="12"/>
      <c r="DH100" s="12"/>
      <c r="DI100" s="12"/>
      <c r="DJ100" s="12"/>
      <c r="DK100" s="12"/>
      <c r="DL100" s="12"/>
      <c r="DM100" s="12"/>
      <c r="DN100" s="12"/>
      <c r="DO100" s="12"/>
      <c r="DP100" s="12"/>
      <c r="DQ100" s="12"/>
      <c r="DR100" s="12"/>
      <c r="DS100" s="12"/>
      <c r="DT100" s="12"/>
      <c r="DU100" s="12"/>
      <c r="DV100" s="12"/>
      <c r="DW100" s="12"/>
      <c r="DX100" s="12"/>
      <c r="DY100" s="12"/>
      <c r="DZ100" s="12"/>
      <c r="EA100" s="12"/>
      <c r="EB100" s="12"/>
      <c r="EC100" s="12"/>
      <c r="ED100" s="12"/>
      <c r="EE100" s="12"/>
      <c r="EF100" s="12"/>
      <c r="EG100" s="12"/>
      <c r="EH100" s="12"/>
      <c r="EI100" s="12"/>
      <c r="EJ100" s="12"/>
      <c r="EK100" s="12"/>
      <c r="EL100" s="12"/>
      <c r="EM100" s="12"/>
      <c r="EN100" s="12"/>
      <c r="EO100" s="12"/>
      <c r="EP100" s="12"/>
      <c r="EQ100" s="12"/>
      <c r="ER100" s="12"/>
      <c r="ES100" s="12"/>
      <c r="ET100" s="12"/>
      <c r="EU100" s="12"/>
      <c r="EV100" s="12"/>
      <c r="EW100" s="12"/>
      <c r="EX100" s="12"/>
      <c r="EY100" s="12"/>
      <c r="EZ100" s="12"/>
      <c r="FA100" s="12"/>
      <c r="FB100" s="12"/>
      <c r="FC100" s="12"/>
      <c r="FD100" s="12"/>
      <c r="FE100" s="12"/>
      <c r="FF100" s="12"/>
      <c r="FG100" s="12"/>
      <c r="FH100" s="12"/>
      <c r="FI100" s="12"/>
      <c r="FJ100" s="12"/>
      <c r="FK100" s="12"/>
      <c r="FL100" s="12"/>
      <c r="FM100" s="12"/>
      <c r="FN100" s="12"/>
      <c r="FO100" s="12"/>
      <c r="FP100" s="12"/>
      <c r="FQ100" s="12"/>
      <c r="FR100" s="12"/>
      <c r="FS100" s="12"/>
      <c r="FT100" s="12"/>
      <c r="FU100" s="12"/>
      <c r="FV100" s="12"/>
      <c r="FW100" s="12"/>
      <c r="FX100" s="12"/>
      <c r="FY100" s="12"/>
      <c r="FZ100" s="12"/>
      <c r="GA100" s="12"/>
      <c r="GB100" s="12"/>
      <c r="GC100" s="12"/>
      <c r="GD100" s="12"/>
      <c r="GE100" s="12"/>
      <c r="GF100" s="12"/>
      <c r="GG100" s="12"/>
      <c r="GH100" s="12"/>
      <c r="GI100" s="12"/>
      <c r="GJ100" s="12"/>
      <c r="GK100" s="12"/>
      <c r="GL100" s="12"/>
      <c r="GM100" s="12"/>
      <c r="GN100" s="12"/>
      <c r="GO100" s="12"/>
      <c r="GP100" s="12"/>
      <c r="GQ100" s="12"/>
      <c r="GR100" s="12"/>
      <c r="GS100" s="12"/>
      <c r="GT100" s="12"/>
      <c r="GU100" s="12"/>
      <c r="GV100" s="12"/>
      <c r="GW100" s="12"/>
      <c r="GX100" s="12"/>
      <c r="GY100" s="12"/>
      <c r="GZ100" s="12"/>
      <c r="HA100" s="12"/>
      <c r="HB100" s="12"/>
      <c r="HC100" s="12"/>
      <c r="HD100" s="12"/>
      <c r="HE100" s="12"/>
      <c r="HF100" s="12"/>
      <c r="HG100" s="12"/>
      <c r="HH100" s="12"/>
      <c r="HI100" s="12"/>
      <c r="HJ100" s="12"/>
      <c r="HK100" s="12"/>
      <c r="HL100" s="12"/>
      <c r="HM100" s="12"/>
      <c r="HN100" s="12"/>
      <c r="HO100" s="12"/>
      <c r="HP100" s="12"/>
      <c r="HQ100" s="12"/>
      <c r="HR100" s="12"/>
      <c r="HS100" s="12"/>
      <c r="HT100" s="12"/>
      <c r="HU100" s="12"/>
      <c r="HV100" s="12"/>
      <c r="HW100" s="12"/>
      <c r="HX100" s="12"/>
      <c r="HY100" s="12"/>
      <c r="HZ100" s="12"/>
      <c r="IA100" s="12"/>
      <c r="IB100" s="12"/>
      <c r="IC100" s="12"/>
      <c r="ID100" s="12"/>
      <c r="IE100" s="12"/>
      <c r="IF100" s="12"/>
      <c r="IG100" s="12"/>
      <c r="IH100" s="12"/>
      <c r="II100" s="12"/>
      <c r="IJ100" s="12"/>
      <c r="IK100" s="12"/>
      <c r="IL100" s="12"/>
      <c r="IM100" s="12"/>
      <c r="IN100" s="12"/>
      <c r="IO100" s="12"/>
      <c r="IP100" s="12"/>
      <c r="IQ100" s="12"/>
      <c r="IR100" s="12"/>
      <c r="IS100" s="12"/>
    </row>
    <row r="101" spans="1:253" ht="27" customHeight="1">
      <c r="A101" s="12"/>
      <c r="B101" s="130" t="s">
        <v>633</v>
      </c>
      <c r="C101" s="131"/>
      <c r="D101" s="131"/>
      <c r="E101" s="131"/>
      <c r="F101" s="131"/>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c r="CX101" s="12"/>
      <c r="CY101" s="12"/>
      <c r="CZ101" s="12"/>
      <c r="DA101" s="12"/>
      <c r="DB101" s="12"/>
      <c r="DC101" s="12"/>
      <c r="DD101" s="12"/>
      <c r="DE101" s="12"/>
      <c r="DF101" s="12"/>
      <c r="DG101" s="12"/>
      <c r="DH101" s="12"/>
      <c r="DI101" s="12"/>
      <c r="DJ101" s="12"/>
      <c r="DK101" s="12"/>
      <c r="DL101" s="12"/>
      <c r="DM101" s="12"/>
      <c r="DN101" s="12"/>
      <c r="DO101" s="12"/>
      <c r="DP101" s="12"/>
      <c r="DQ101" s="12"/>
      <c r="DR101" s="12"/>
      <c r="DS101" s="12"/>
      <c r="DT101" s="12"/>
      <c r="DU101" s="12"/>
      <c r="DV101" s="12"/>
      <c r="DW101" s="12"/>
      <c r="DX101" s="12"/>
      <c r="DY101" s="12"/>
      <c r="DZ101" s="12"/>
      <c r="EA101" s="12"/>
      <c r="EB101" s="12"/>
      <c r="EC101" s="12"/>
      <c r="ED101" s="12"/>
      <c r="EE101" s="12"/>
      <c r="EF101" s="12"/>
      <c r="EG101" s="12"/>
      <c r="EH101" s="12"/>
      <c r="EI101" s="12"/>
      <c r="EJ101" s="12"/>
      <c r="EK101" s="12"/>
      <c r="EL101" s="12"/>
      <c r="EM101" s="12"/>
      <c r="EN101" s="12"/>
      <c r="EO101" s="12"/>
      <c r="EP101" s="12"/>
      <c r="EQ101" s="12"/>
      <c r="ER101" s="12"/>
      <c r="ES101" s="12"/>
      <c r="ET101" s="12"/>
      <c r="EU101" s="12"/>
      <c r="EV101" s="12"/>
      <c r="EW101" s="12"/>
      <c r="EX101" s="12"/>
      <c r="EY101" s="12"/>
      <c r="EZ101" s="12"/>
      <c r="FA101" s="12"/>
      <c r="FB101" s="12"/>
      <c r="FC101" s="12"/>
      <c r="FD101" s="12"/>
      <c r="FE101" s="12"/>
      <c r="FF101" s="12"/>
      <c r="FG101" s="12"/>
      <c r="FH101" s="12"/>
      <c r="FI101" s="12"/>
      <c r="FJ101" s="12"/>
      <c r="FK101" s="12"/>
      <c r="FL101" s="12"/>
      <c r="FM101" s="12"/>
      <c r="FN101" s="12"/>
      <c r="FO101" s="12"/>
      <c r="FP101" s="12"/>
      <c r="FQ101" s="12"/>
      <c r="FR101" s="12"/>
      <c r="FS101" s="12"/>
      <c r="FT101" s="12"/>
      <c r="FU101" s="12"/>
      <c r="FV101" s="12"/>
      <c r="FW101" s="12"/>
      <c r="FX101" s="12"/>
      <c r="FY101" s="12"/>
      <c r="FZ101" s="12"/>
      <c r="GA101" s="12"/>
      <c r="GB101" s="12"/>
      <c r="GC101" s="12"/>
      <c r="GD101" s="12"/>
      <c r="GE101" s="12"/>
      <c r="GF101" s="12"/>
      <c r="GG101" s="12"/>
      <c r="GH101" s="12"/>
      <c r="GI101" s="12"/>
      <c r="GJ101" s="12"/>
      <c r="GK101" s="12"/>
      <c r="GL101" s="12"/>
      <c r="GM101" s="12"/>
      <c r="GN101" s="12"/>
      <c r="GO101" s="12"/>
      <c r="GP101" s="12"/>
      <c r="GQ101" s="12"/>
      <c r="GR101" s="12"/>
      <c r="GS101" s="12"/>
      <c r="GT101" s="12"/>
      <c r="GU101" s="12"/>
      <c r="GV101" s="12"/>
      <c r="GW101" s="12"/>
      <c r="GX101" s="12"/>
      <c r="GY101" s="12"/>
      <c r="GZ101" s="12"/>
      <c r="HA101" s="12"/>
      <c r="HB101" s="12"/>
      <c r="HC101" s="12"/>
      <c r="HD101" s="12"/>
      <c r="HE101" s="12"/>
      <c r="HF101" s="12"/>
      <c r="HG101" s="12"/>
      <c r="HH101" s="12"/>
      <c r="HI101" s="12"/>
      <c r="HJ101" s="12"/>
      <c r="HK101" s="12"/>
      <c r="HL101" s="12"/>
      <c r="HM101" s="12"/>
      <c r="HN101" s="12"/>
      <c r="HO101" s="12"/>
      <c r="HP101" s="12"/>
      <c r="HQ101" s="12"/>
      <c r="HR101" s="12"/>
      <c r="HS101" s="12"/>
      <c r="HT101" s="12"/>
      <c r="HU101" s="12"/>
      <c r="HV101" s="12"/>
      <c r="HW101" s="12"/>
      <c r="HX101" s="12"/>
      <c r="HY101" s="12"/>
      <c r="HZ101" s="12"/>
      <c r="IA101" s="12"/>
      <c r="IB101" s="12"/>
      <c r="IC101" s="12"/>
      <c r="ID101" s="12"/>
      <c r="IE101" s="12"/>
      <c r="IF101" s="12"/>
      <c r="IG101" s="12"/>
      <c r="IH101" s="12"/>
      <c r="II101" s="12"/>
      <c r="IJ101" s="12"/>
      <c r="IK101" s="12"/>
      <c r="IL101" s="12"/>
      <c r="IM101" s="12"/>
      <c r="IN101" s="12"/>
      <c r="IO101" s="12"/>
      <c r="IP101" s="12"/>
      <c r="IQ101" s="12"/>
      <c r="IR101" s="12"/>
      <c r="IS101" s="12"/>
    </row>
    <row r="102" spans="1:253" ht="81.75" customHeight="1">
      <c r="A102" s="12"/>
      <c r="B102" s="130" t="s">
        <v>634</v>
      </c>
      <c r="C102" s="130"/>
      <c r="D102" s="130"/>
      <c r="E102" s="130"/>
      <c r="F102" s="130"/>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c r="CL102" s="12"/>
      <c r="CM102" s="12"/>
      <c r="CN102" s="12"/>
      <c r="CO102" s="12"/>
      <c r="CP102" s="12"/>
      <c r="CQ102" s="12"/>
      <c r="CR102" s="12"/>
      <c r="CS102" s="12"/>
      <c r="CT102" s="12"/>
      <c r="CU102" s="12"/>
      <c r="CV102" s="12"/>
      <c r="CW102" s="12"/>
      <c r="CX102" s="12"/>
      <c r="CY102" s="12"/>
      <c r="CZ102" s="12"/>
      <c r="DA102" s="12"/>
      <c r="DB102" s="12"/>
      <c r="DC102" s="12"/>
      <c r="DD102" s="12"/>
      <c r="DE102" s="12"/>
      <c r="DF102" s="12"/>
      <c r="DG102" s="12"/>
      <c r="DH102" s="12"/>
      <c r="DI102" s="12"/>
      <c r="DJ102" s="12"/>
      <c r="DK102" s="12"/>
      <c r="DL102" s="12"/>
      <c r="DM102" s="12"/>
      <c r="DN102" s="12"/>
      <c r="DO102" s="12"/>
      <c r="DP102" s="12"/>
      <c r="DQ102" s="12"/>
      <c r="DR102" s="12"/>
      <c r="DS102" s="12"/>
      <c r="DT102" s="12"/>
      <c r="DU102" s="12"/>
      <c r="DV102" s="12"/>
      <c r="DW102" s="12"/>
      <c r="DX102" s="12"/>
      <c r="DY102" s="12"/>
      <c r="DZ102" s="12"/>
      <c r="EA102" s="12"/>
      <c r="EB102" s="12"/>
      <c r="EC102" s="12"/>
      <c r="ED102" s="12"/>
      <c r="EE102" s="12"/>
      <c r="EF102" s="12"/>
      <c r="EG102" s="12"/>
      <c r="EH102" s="12"/>
      <c r="EI102" s="12"/>
      <c r="EJ102" s="12"/>
      <c r="EK102" s="12"/>
      <c r="EL102" s="12"/>
      <c r="EM102" s="12"/>
      <c r="EN102" s="12"/>
      <c r="EO102" s="12"/>
      <c r="EP102" s="12"/>
      <c r="EQ102" s="12"/>
      <c r="ER102" s="12"/>
      <c r="ES102" s="12"/>
      <c r="ET102" s="12"/>
      <c r="EU102" s="12"/>
      <c r="EV102" s="12"/>
      <c r="EW102" s="12"/>
      <c r="EX102" s="12"/>
      <c r="EY102" s="12"/>
      <c r="EZ102" s="12"/>
      <c r="FA102" s="12"/>
      <c r="FB102" s="12"/>
      <c r="FC102" s="12"/>
      <c r="FD102" s="12"/>
      <c r="FE102" s="12"/>
      <c r="FF102" s="12"/>
      <c r="FG102" s="12"/>
      <c r="FH102" s="12"/>
      <c r="FI102" s="12"/>
      <c r="FJ102" s="12"/>
      <c r="FK102" s="12"/>
      <c r="FL102" s="12"/>
      <c r="FM102" s="12"/>
      <c r="FN102" s="12"/>
      <c r="FO102" s="12"/>
      <c r="FP102" s="12"/>
      <c r="FQ102" s="12"/>
      <c r="FR102" s="12"/>
      <c r="FS102" s="12"/>
      <c r="FT102" s="12"/>
      <c r="FU102" s="12"/>
      <c r="FV102" s="12"/>
      <c r="FW102" s="12"/>
      <c r="FX102" s="12"/>
      <c r="FY102" s="12"/>
      <c r="FZ102" s="12"/>
      <c r="GA102" s="12"/>
      <c r="GB102" s="12"/>
      <c r="GC102" s="12"/>
      <c r="GD102" s="12"/>
      <c r="GE102" s="12"/>
      <c r="GF102" s="12"/>
      <c r="GG102" s="12"/>
      <c r="GH102" s="12"/>
      <c r="GI102" s="12"/>
      <c r="GJ102" s="12"/>
      <c r="GK102" s="12"/>
      <c r="GL102" s="12"/>
      <c r="GM102" s="12"/>
      <c r="GN102" s="12"/>
      <c r="GO102" s="12"/>
      <c r="GP102" s="12"/>
      <c r="GQ102" s="12"/>
      <c r="GR102" s="12"/>
      <c r="GS102" s="12"/>
      <c r="GT102" s="12"/>
      <c r="GU102" s="12"/>
      <c r="GV102" s="12"/>
      <c r="GW102" s="12"/>
      <c r="GX102" s="12"/>
      <c r="GY102" s="12"/>
      <c r="GZ102" s="12"/>
      <c r="HA102" s="12"/>
      <c r="HB102" s="12"/>
      <c r="HC102" s="12"/>
      <c r="HD102" s="12"/>
      <c r="HE102" s="12"/>
      <c r="HF102" s="12"/>
      <c r="HG102" s="12"/>
      <c r="HH102" s="12"/>
      <c r="HI102" s="12"/>
      <c r="HJ102" s="12"/>
      <c r="HK102" s="12"/>
      <c r="HL102" s="12"/>
      <c r="HM102" s="12"/>
      <c r="HN102" s="12"/>
      <c r="HO102" s="12"/>
      <c r="HP102" s="12"/>
      <c r="HQ102" s="12"/>
      <c r="HR102" s="12"/>
      <c r="HS102" s="12"/>
      <c r="HT102" s="12"/>
      <c r="HU102" s="12"/>
      <c r="HV102" s="12"/>
      <c r="HW102" s="12"/>
      <c r="HX102" s="12"/>
      <c r="HY102" s="12"/>
      <c r="HZ102" s="12"/>
      <c r="IA102" s="12"/>
      <c r="IB102" s="12"/>
      <c r="IC102" s="12"/>
      <c r="ID102" s="12"/>
      <c r="IE102" s="12"/>
      <c r="IF102" s="12"/>
      <c r="IG102" s="12"/>
      <c r="IH102" s="12"/>
      <c r="II102" s="12"/>
      <c r="IJ102" s="12"/>
      <c r="IK102" s="12"/>
      <c r="IL102" s="12"/>
      <c r="IM102" s="12"/>
      <c r="IN102" s="12"/>
      <c r="IO102" s="12"/>
      <c r="IP102" s="12"/>
      <c r="IQ102" s="12"/>
      <c r="IR102" s="12"/>
      <c r="IS102" s="12"/>
    </row>
    <row r="103" spans="1:253" ht="81.75" customHeight="1">
      <c r="A103" s="12"/>
      <c r="B103" s="130" t="s">
        <v>557</v>
      </c>
      <c r="C103" s="130"/>
      <c r="D103" s="130"/>
      <c r="E103" s="130"/>
      <c r="F103" s="130"/>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c r="CL103" s="12"/>
      <c r="CM103" s="12"/>
      <c r="CN103" s="12"/>
      <c r="CO103" s="12"/>
      <c r="CP103" s="12"/>
      <c r="CQ103" s="12"/>
      <c r="CR103" s="12"/>
      <c r="CS103" s="12"/>
      <c r="CT103" s="12"/>
      <c r="CU103" s="12"/>
      <c r="CV103" s="12"/>
      <c r="CW103" s="12"/>
      <c r="CX103" s="12"/>
      <c r="CY103" s="12"/>
      <c r="CZ103" s="12"/>
      <c r="DA103" s="12"/>
      <c r="DB103" s="12"/>
      <c r="DC103" s="12"/>
      <c r="DD103" s="12"/>
      <c r="DE103" s="12"/>
      <c r="DF103" s="12"/>
      <c r="DG103" s="12"/>
      <c r="DH103" s="12"/>
      <c r="DI103" s="12"/>
      <c r="DJ103" s="12"/>
      <c r="DK103" s="12"/>
      <c r="DL103" s="12"/>
      <c r="DM103" s="12"/>
      <c r="DN103" s="12"/>
      <c r="DO103" s="12"/>
      <c r="DP103" s="12"/>
      <c r="DQ103" s="12"/>
      <c r="DR103" s="12"/>
      <c r="DS103" s="12"/>
      <c r="DT103" s="12"/>
      <c r="DU103" s="12"/>
      <c r="DV103" s="12"/>
      <c r="DW103" s="12"/>
      <c r="DX103" s="12"/>
      <c r="DY103" s="12"/>
      <c r="DZ103" s="12"/>
      <c r="EA103" s="12"/>
      <c r="EB103" s="12"/>
      <c r="EC103" s="12"/>
      <c r="ED103" s="12"/>
      <c r="EE103" s="12"/>
      <c r="EF103" s="12"/>
      <c r="EG103" s="12"/>
      <c r="EH103" s="12"/>
      <c r="EI103" s="12"/>
      <c r="EJ103" s="12"/>
      <c r="EK103" s="12"/>
      <c r="EL103" s="12"/>
      <c r="EM103" s="12"/>
      <c r="EN103" s="12"/>
      <c r="EO103" s="12"/>
      <c r="EP103" s="12"/>
      <c r="EQ103" s="12"/>
      <c r="ER103" s="12"/>
      <c r="ES103" s="12"/>
      <c r="ET103" s="12"/>
      <c r="EU103" s="12"/>
      <c r="EV103" s="12"/>
      <c r="EW103" s="12"/>
      <c r="EX103" s="12"/>
      <c r="EY103" s="12"/>
      <c r="EZ103" s="12"/>
      <c r="FA103" s="12"/>
      <c r="FB103" s="12"/>
      <c r="FC103" s="12"/>
      <c r="FD103" s="12"/>
      <c r="FE103" s="12"/>
      <c r="FF103" s="12"/>
      <c r="FG103" s="12"/>
      <c r="FH103" s="12"/>
      <c r="FI103" s="12"/>
      <c r="FJ103" s="12"/>
      <c r="FK103" s="12"/>
      <c r="FL103" s="12"/>
      <c r="FM103" s="12"/>
      <c r="FN103" s="12"/>
      <c r="FO103" s="12"/>
      <c r="FP103" s="12"/>
      <c r="FQ103" s="12"/>
      <c r="FR103" s="12"/>
      <c r="FS103" s="12"/>
      <c r="FT103" s="12"/>
      <c r="FU103" s="12"/>
      <c r="FV103" s="12"/>
      <c r="FW103" s="12"/>
      <c r="FX103" s="12"/>
      <c r="FY103" s="12"/>
      <c r="FZ103" s="12"/>
      <c r="GA103" s="12"/>
      <c r="GB103" s="12"/>
      <c r="GC103" s="12"/>
      <c r="GD103" s="12"/>
      <c r="GE103" s="12"/>
      <c r="GF103" s="12"/>
      <c r="GG103" s="12"/>
      <c r="GH103" s="12"/>
      <c r="GI103" s="12"/>
      <c r="GJ103" s="12"/>
      <c r="GK103" s="12"/>
      <c r="GL103" s="12"/>
      <c r="GM103" s="12"/>
      <c r="GN103" s="12"/>
      <c r="GO103" s="12"/>
      <c r="GP103" s="12"/>
      <c r="GQ103" s="12"/>
      <c r="GR103" s="12"/>
      <c r="GS103" s="12"/>
      <c r="GT103" s="12"/>
      <c r="GU103" s="12"/>
      <c r="GV103" s="12"/>
      <c r="GW103" s="12"/>
      <c r="GX103" s="12"/>
      <c r="GY103" s="12"/>
      <c r="GZ103" s="12"/>
      <c r="HA103" s="12"/>
      <c r="HB103" s="12"/>
      <c r="HC103" s="12"/>
      <c r="HD103" s="12"/>
      <c r="HE103" s="12"/>
      <c r="HF103" s="12"/>
      <c r="HG103" s="12"/>
      <c r="HH103" s="12"/>
      <c r="HI103" s="12"/>
      <c r="HJ103" s="12"/>
      <c r="HK103" s="12"/>
      <c r="HL103" s="12"/>
      <c r="HM103" s="12"/>
      <c r="HN103" s="12"/>
      <c r="HO103" s="12"/>
      <c r="HP103" s="12"/>
      <c r="HQ103" s="12"/>
      <c r="HR103" s="12"/>
      <c r="HS103" s="12"/>
      <c r="HT103" s="12"/>
      <c r="HU103" s="12"/>
      <c r="HV103" s="12"/>
      <c r="HW103" s="12"/>
      <c r="HX103" s="12"/>
      <c r="HY103" s="12"/>
      <c r="HZ103" s="12"/>
      <c r="IA103" s="12"/>
      <c r="IB103" s="12"/>
      <c r="IC103" s="12"/>
      <c r="ID103" s="12"/>
      <c r="IE103" s="12"/>
      <c r="IF103" s="12"/>
      <c r="IG103" s="12"/>
      <c r="IH103" s="12"/>
      <c r="II103" s="12"/>
      <c r="IJ103" s="12"/>
      <c r="IK103" s="12"/>
      <c r="IL103" s="12"/>
      <c r="IM103" s="12"/>
      <c r="IN103" s="12"/>
      <c r="IO103" s="12"/>
      <c r="IP103" s="12"/>
      <c r="IQ103" s="12"/>
      <c r="IR103" s="12"/>
      <c r="IS103" s="12"/>
    </row>
    <row r="104" spans="1:253" ht="35.25" customHeight="1">
      <c r="A104" s="12"/>
      <c r="B104" s="71" t="s">
        <v>546</v>
      </c>
      <c r="C104" s="17" t="s">
        <v>497</v>
      </c>
      <c r="D104" s="18">
        <v>230.3</v>
      </c>
      <c r="E104" s="36"/>
      <c r="F104" s="36">
        <f>D104*E104</f>
        <v>0</v>
      </c>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12"/>
      <c r="BT104" s="12"/>
      <c r="BU104" s="12"/>
      <c r="BV104" s="12"/>
      <c r="BW104" s="12"/>
      <c r="BX104" s="12"/>
      <c r="BY104" s="12"/>
      <c r="BZ104" s="12"/>
      <c r="CA104" s="12"/>
      <c r="CB104" s="12"/>
      <c r="CC104" s="12"/>
      <c r="CD104" s="12"/>
      <c r="CE104" s="12"/>
      <c r="CF104" s="12"/>
      <c r="CG104" s="12"/>
      <c r="CH104" s="12"/>
      <c r="CI104" s="12"/>
      <c r="CJ104" s="12"/>
      <c r="CK104" s="12"/>
      <c r="CL104" s="12"/>
      <c r="CM104" s="12"/>
      <c r="CN104" s="12"/>
      <c r="CO104" s="12"/>
      <c r="CP104" s="12"/>
      <c r="CQ104" s="12"/>
      <c r="CR104" s="12"/>
      <c r="CS104" s="12"/>
      <c r="CT104" s="12"/>
      <c r="CU104" s="12"/>
      <c r="CV104" s="12"/>
      <c r="CW104" s="12"/>
      <c r="CX104" s="12"/>
      <c r="CY104" s="12"/>
      <c r="CZ104" s="12"/>
      <c r="DA104" s="12"/>
      <c r="DB104" s="12"/>
      <c r="DC104" s="12"/>
      <c r="DD104" s="12"/>
      <c r="DE104" s="12"/>
      <c r="DF104" s="12"/>
      <c r="DG104" s="12"/>
      <c r="DH104" s="12"/>
      <c r="DI104" s="12"/>
      <c r="DJ104" s="12"/>
      <c r="DK104" s="12"/>
      <c r="DL104" s="12"/>
      <c r="DM104" s="12"/>
      <c r="DN104" s="12"/>
      <c r="DO104" s="12"/>
      <c r="DP104" s="12"/>
      <c r="DQ104" s="12"/>
      <c r="DR104" s="12"/>
      <c r="DS104" s="12"/>
      <c r="DT104" s="12"/>
      <c r="DU104" s="12"/>
      <c r="DV104" s="12"/>
      <c r="DW104" s="12"/>
      <c r="DX104" s="12"/>
      <c r="DY104" s="12"/>
      <c r="DZ104" s="12"/>
      <c r="EA104" s="12"/>
      <c r="EB104" s="12"/>
      <c r="EC104" s="12"/>
      <c r="ED104" s="12"/>
      <c r="EE104" s="12"/>
      <c r="EF104" s="12"/>
      <c r="EG104" s="12"/>
      <c r="EH104" s="12"/>
      <c r="EI104" s="12"/>
      <c r="EJ104" s="12"/>
      <c r="EK104" s="12"/>
      <c r="EL104" s="12"/>
      <c r="EM104" s="12"/>
      <c r="EN104" s="12"/>
      <c r="EO104" s="12"/>
      <c r="EP104" s="12"/>
      <c r="EQ104" s="12"/>
      <c r="ER104" s="12"/>
      <c r="ES104" s="12"/>
      <c r="ET104" s="12"/>
      <c r="EU104" s="12"/>
      <c r="EV104" s="12"/>
      <c r="EW104" s="12"/>
      <c r="EX104" s="12"/>
      <c r="EY104" s="12"/>
      <c r="EZ104" s="12"/>
      <c r="FA104" s="12"/>
      <c r="FB104" s="12"/>
      <c r="FC104" s="12"/>
      <c r="FD104" s="12"/>
      <c r="FE104" s="12"/>
      <c r="FF104" s="12"/>
      <c r="FG104" s="12"/>
      <c r="FH104" s="12"/>
      <c r="FI104" s="12"/>
      <c r="FJ104" s="12"/>
      <c r="FK104" s="12"/>
      <c r="FL104" s="12"/>
      <c r="FM104" s="12"/>
      <c r="FN104" s="12"/>
      <c r="FO104" s="12"/>
      <c r="FP104" s="12"/>
      <c r="FQ104" s="12"/>
      <c r="FR104" s="12"/>
      <c r="FS104" s="12"/>
      <c r="FT104" s="12"/>
      <c r="FU104" s="12"/>
      <c r="FV104" s="12"/>
      <c r="FW104" s="12"/>
      <c r="FX104" s="12"/>
      <c r="FY104" s="12"/>
      <c r="FZ104" s="12"/>
      <c r="GA104" s="12"/>
      <c r="GB104" s="12"/>
      <c r="GC104" s="12"/>
      <c r="GD104" s="12"/>
      <c r="GE104" s="12"/>
      <c r="GF104" s="12"/>
      <c r="GG104" s="12"/>
      <c r="GH104" s="12"/>
      <c r="GI104" s="12"/>
      <c r="GJ104" s="12"/>
      <c r="GK104" s="12"/>
      <c r="GL104" s="12"/>
      <c r="GM104" s="12"/>
      <c r="GN104" s="12"/>
      <c r="GO104" s="12"/>
      <c r="GP104" s="12"/>
      <c r="GQ104" s="12"/>
      <c r="GR104" s="12"/>
      <c r="GS104" s="12"/>
      <c r="GT104" s="12"/>
      <c r="GU104" s="12"/>
      <c r="GV104" s="12"/>
      <c r="GW104" s="12"/>
      <c r="GX104" s="12"/>
      <c r="GY104" s="12"/>
      <c r="GZ104" s="12"/>
      <c r="HA104" s="12"/>
      <c r="HB104" s="12"/>
      <c r="HC104" s="12"/>
      <c r="HD104" s="12"/>
      <c r="HE104" s="12"/>
      <c r="HF104" s="12"/>
      <c r="HG104" s="12"/>
      <c r="HH104" s="12"/>
      <c r="HI104" s="12"/>
      <c r="HJ104" s="12"/>
      <c r="HK104" s="12"/>
      <c r="HL104" s="12"/>
      <c r="HM104" s="12"/>
      <c r="HN104" s="12"/>
      <c r="HO104" s="12"/>
      <c r="HP104" s="12"/>
      <c r="HQ104" s="12"/>
      <c r="HR104" s="12"/>
      <c r="HS104" s="12"/>
      <c r="HT104" s="12"/>
      <c r="HU104" s="12"/>
      <c r="HV104" s="12"/>
      <c r="HW104" s="12"/>
      <c r="HX104" s="12"/>
      <c r="HY104" s="12"/>
      <c r="HZ104" s="12"/>
      <c r="IA104" s="12"/>
      <c r="IB104" s="12"/>
      <c r="IC104" s="12"/>
      <c r="ID104" s="12"/>
      <c r="IE104" s="12"/>
      <c r="IF104" s="12"/>
      <c r="IG104" s="12"/>
      <c r="IH104" s="12"/>
      <c r="II104" s="12"/>
      <c r="IJ104" s="12"/>
      <c r="IK104" s="12"/>
      <c r="IL104" s="12"/>
      <c r="IM104" s="12"/>
      <c r="IN104" s="12"/>
      <c r="IO104" s="12"/>
      <c r="IP104" s="12"/>
      <c r="IQ104" s="12"/>
      <c r="IR104" s="12"/>
      <c r="IS104" s="12"/>
    </row>
    <row r="105" spans="1:253" ht="86.25" customHeight="1">
      <c r="A105" s="16" t="s">
        <v>496</v>
      </c>
      <c r="B105" s="130" t="s">
        <v>552</v>
      </c>
      <c r="C105" s="131"/>
      <c r="D105" s="131"/>
      <c r="E105" s="131"/>
      <c r="F105" s="131"/>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c r="BY105" s="12"/>
      <c r="BZ105" s="12"/>
      <c r="CA105" s="12"/>
      <c r="CB105" s="12"/>
      <c r="CC105" s="12"/>
      <c r="CD105" s="12"/>
      <c r="CE105" s="12"/>
      <c r="CF105" s="12"/>
      <c r="CG105" s="12"/>
      <c r="CH105" s="12"/>
      <c r="CI105" s="12"/>
      <c r="CJ105" s="12"/>
      <c r="CK105" s="12"/>
      <c r="CL105" s="12"/>
      <c r="CM105" s="12"/>
      <c r="CN105" s="12"/>
      <c r="CO105" s="12"/>
      <c r="CP105" s="12"/>
      <c r="CQ105" s="12"/>
      <c r="CR105" s="12"/>
      <c r="CS105" s="12"/>
      <c r="CT105" s="12"/>
      <c r="CU105" s="12"/>
      <c r="CV105" s="12"/>
      <c r="CW105" s="12"/>
      <c r="CX105" s="12"/>
      <c r="CY105" s="12"/>
      <c r="CZ105" s="12"/>
      <c r="DA105" s="12"/>
      <c r="DB105" s="12"/>
      <c r="DC105" s="12"/>
      <c r="DD105" s="12"/>
      <c r="DE105" s="12"/>
      <c r="DF105" s="12"/>
      <c r="DG105" s="12"/>
      <c r="DH105" s="12"/>
      <c r="DI105" s="12"/>
      <c r="DJ105" s="12"/>
      <c r="DK105" s="12"/>
      <c r="DL105" s="12"/>
      <c r="DM105" s="12"/>
      <c r="DN105" s="12"/>
      <c r="DO105" s="12"/>
      <c r="DP105" s="12"/>
      <c r="DQ105" s="12"/>
      <c r="DR105" s="12"/>
      <c r="DS105" s="12"/>
      <c r="DT105" s="12"/>
      <c r="DU105" s="12"/>
      <c r="DV105" s="12"/>
      <c r="DW105" s="12"/>
      <c r="DX105" s="12"/>
      <c r="DY105" s="12"/>
      <c r="DZ105" s="12"/>
      <c r="EA105" s="12"/>
      <c r="EB105" s="12"/>
      <c r="EC105" s="12"/>
      <c r="ED105" s="12"/>
      <c r="EE105" s="12"/>
      <c r="EF105" s="12"/>
      <c r="EG105" s="12"/>
      <c r="EH105" s="12"/>
      <c r="EI105" s="12"/>
      <c r="EJ105" s="12"/>
      <c r="EK105" s="12"/>
      <c r="EL105" s="12"/>
      <c r="EM105" s="12"/>
      <c r="EN105" s="12"/>
      <c r="EO105" s="12"/>
      <c r="EP105" s="12"/>
      <c r="EQ105" s="12"/>
      <c r="ER105" s="12"/>
      <c r="ES105" s="12"/>
      <c r="ET105" s="12"/>
      <c r="EU105" s="12"/>
      <c r="EV105" s="12"/>
      <c r="EW105" s="12"/>
      <c r="EX105" s="12"/>
      <c r="EY105" s="12"/>
      <c r="EZ105" s="12"/>
      <c r="FA105" s="12"/>
      <c r="FB105" s="12"/>
      <c r="FC105" s="12"/>
      <c r="FD105" s="12"/>
      <c r="FE105" s="12"/>
      <c r="FF105" s="12"/>
      <c r="FG105" s="12"/>
      <c r="FH105" s="12"/>
      <c r="FI105" s="12"/>
      <c r="FJ105" s="12"/>
      <c r="FK105" s="12"/>
      <c r="FL105" s="12"/>
      <c r="FM105" s="12"/>
      <c r="FN105" s="12"/>
      <c r="FO105" s="12"/>
      <c r="FP105" s="12"/>
      <c r="FQ105" s="12"/>
      <c r="FR105" s="12"/>
      <c r="FS105" s="12"/>
      <c r="FT105" s="12"/>
      <c r="FU105" s="12"/>
      <c r="FV105" s="12"/>
      <c r="FW105" s="12"/>
      <c r="FX105" s="12"/>
      <c r="FY105" s="12"/>
      <c r="FZ105" s="12"/>
      <c r="GA105" s="12"/>
      <c r="GB105" s="12"/>
      <c r="GC105" s="12"/>
      <c r="GD105" s="12"/>
      <c r="GE105" s="12"/>
      <c r="GF105" s="12"/>
      <c r="GG105" s="12"/>
      <c r="GH105" s="12"/>
      <c r="GI105" s="12"/>
      <c r="GJ105" s="12"/>
      <c r="GK105" s="12"/>
      <c r="GL105" s="12"/>
      <c r="GM105" s="12"/>
      <c r="GN105" s="12"/>
      <c r="GO105" s="12"/>
      <c r="GP105" s="12"/>
      <c r="GQ105" s="12"/>
      <c r="GR105" s="12"/>
      <c r="GS105" s="12"/>
      <c r="GT105" s="12"/>
      <c r="GU105" s="12"/>
      <c r="GV105" s="12"/>
      <c r="GW105" s="12"/>
      <c r="GX105" s="12"/>
      <c r="GY105" s="12"/>
      <c r="GZ105" s="12"/>
      <c r="HA105" s="12"/>
      <c r="HB105" s="12"/>
      <c r="HC105" s="12"/>
      <c r="HD105" s="12"/>
      <c r="HE105" s="12"/>
      <c r="HF105" s="12"/>
      <c r="HG105" s="12"/>
      <c r="HH105" s="12"/>
      <c r="HI105" s="12"/>
      <c r="HJ105" s="12"/>
      <c r="HK105" s="12"/>
      <c r="HL105" s="12"/>
      <c r="HM105" s="12"/>
      <c r="HN105" s="12"/>
      <c r="HO105" s="12"/>
      <c r="HP105" s="12"/>
      <c r="HQ105" s="12"/>
      <c r="HR105" s="12"/>
      <c r="HS105" s="12"/>
      <c r="HT105" s="12"/>
      <c r="HU105" s="12"/>
      <c r="HV105" s="12"/>
      <c r="HW105" s="12"/>
      <c r="HX105" s="12"/>
      <c r="HY105" s="12"/>
      <c r="HZ105" s="12"/>
      <c r="IA105" s="12"/>
      <c r="IB105" s="12"/>
      <c r="IC105" s="12"/>
      <c r="ID105" s="12"/>
      <c r="IE105" s="12"/>
      <c r="IF105" s="12"/>
      <c r="IG105" s="12"/>
      <c r="IH105" s="12"/>
      <c r="II105" s="12"/>
      <c r="IJ105" s="12"/>
      <c r="IK105" s="12"/>
      <c r="IL105" s="12"/>
      <c r="IM105" s="12"/>
      <c r="IN105" s="12"/>
      <c r="IO105" s="12"/>
      <c r="IP105" s="12"/>
      <c r="IQ105" s="12"/>
      <c r="IR105" s="12"/>
      <c r="IS105" s="12"/>
    </row>
    <row r="106" spans="1:253" ht="48" customHeight="1">
      <c r="A106" s="12"/>
      <c r="B106" s="130" t="s">
        <v>635</v>
      </c>
      <c r="C106" s="131"/>
      <c r="D106" s="131"/>
      <c r="E106" s="131"/>
      <c r="F106" s="131"/>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c r="BW106" s="12"/>
      <c r="BX106" s="12"/>
      <c r="BY106" s="12"/>
      <c r="BZ106" s="12"/>
      <c r="CA106" s="12"/>
      <c r="CB106" s="12"/>
      <c r="CC106" s="12"/>
      <c r="CD106" s="12"/>
      <c r="CE106" s="12"/>
      <c r="CF106" s="12"/>
      <c r="CG106" s="12"/>
      <c r="CH106" s="12"/>
      <c r="CI106" s="12"/>
      <c r="CJ106" s="12"/>
      <c r="CK106" s="12"/>
      <c r="CL106" s="12"/>
      <c r="CM106" s="12"/>
      <c r="CN106" s="12"/>
      <c r="CO106" s="12"/>
      <c r="CP106" s="12"/>
      <c r="CQ106" s="12"/>
      <c r="CR106" s="12"/>
      <c r="CS106" s="12"/>
      <c r="CT106" s="12"/>
      <c r="CU106" s="12"/>
      <c r="CV106" s="12"/>
      <c r="CW106" s="12"/>
      <c r="CX106" s="12"/>
      <c r="CY106" s="12"/>
      <c r="CZ106" s="12"/>
      <c r="DA106" s="12"/>
      <c r="DB106" s="12"/>
      <c r="DC106" s="12"/>
      <c r="DD106" s="12"/>
      <c r="DE106" s="12"/>
      <c r="DF106" s="12"/>
      <c r="DG106" s="12"/>
      <c r="DH106" s="12"/>
      <c r="DI106" s="12"/>
      <c r="DJ106" s="12"/>
      <c r="DK106" s="12"/>
      <c r="DL106" s="12"/>
      <c r="DM106" s="12"/>
      <c r="DN106" s="12"/>
      <c r="DO106" s="12"/>
      <c r="DP106" s="12"/>
      <c r="DQ106" s="12"/>
      <c r="DR106" s="12"/>
      <c r="DS106" s="12"/>
      <c r="DT106" s="12"/>
      <c r="DU106" s="12"/>
      <c r="DV106" s="12"/>
      <c r="DW106" s="12"/>
      <c r="DX106" s="12"/>
      <c r="DY106" s="12"/>
      <c r="DZ106" s="12"/>
      <c r="EA106" s="12"/>
      <c r="EB106" s="12"/>
      <c r="EC106" s="12"/>
      <c r="ED106" s="12"/>
      <c r="EE106" s="12"/>
      <c r="EF106" s="12"/>
      <c r="EG106" s="12"/>
      <c r="EH106" s="12"/>
      <c r="EI106" s="12"/>
      <c r="EJ106" s="12"/>
      <c r="EK106" s="12"/>
      <c r="EL106" s="12"/>
      <c r="EM106" s="12"/>
      <c r="EN106" s="12"/>
      <c r="EO106" s="12"/>
      <c r="EP106" s="12"/>
      <c r="EQ106" s="12"/>
      <c r="ER106" s="12"/>
      <c r="ES106" s="12"/>
      <c r="ET106" s="12"/>
      <c r="EU106" s="12"/>
      <c r="EV106" s="12"/>
      <c r="EW106" s="12"/>
      <c r="EX106" s="12"/>
      <c r="EY106" s="12"/>
      <c r="EZ106" s="12"/>
      <c r="FA106" s="12"/>
      <c r="FB106" s="12"/>
      <c r="FC106" s="12"/>
      <c r="FD106" s="12"/>
      <c r="FE106" s="12"/>
      <c r="FF106" s="12"/>
      <c r="FG106" s="12"/>
      <c r="FH106" s="12"/>
      <c r="FI106" s="12"/>
      <c r="FJ106" s="12"/>
      <c r="FK106" s="12"/>
      <c r="FL106" s="12"/>
      <c r="FM106" s="12"/>
      <c r="FN106" s="12"/>
      <c r="FO106" s="12"/>
      <c r="FP106" s="12"/>
      <c r="FQ106" s="12"/>
      <c r="FR106" s="12"/>
      <c r="FS106" s="12"/>
      <c r="FT106" s="12"/>
      <c r="FU106" s="12"/>
      <c r="FV106" s="12"/>
      <c r="FW106" s="12"/>
      <c r="FX106" s="12"/>
      <c r="FY106" s="12"/>
      <c r="FZ106" s="12"/>
      <c r="GA106" s="12"/>
      <c r="GB106" s="12"/>
      <c r="GC106" s="12"/>
      <c r="GD106" s="12"/>
      <c r="GE106" s="12"/>
      <c r="GF106" s="12"/>
      <c r="GG106" s="12"/>
      <c r="GH106" s="12"/>
      <c r="GI106" s="12"/>
      <c r="GJ106" s="12"/>
      <c r="GK106" s="12"/>
      <c r="GL106" s="12"/>
      <c r="GM106" s="12"/>
      <c r="GN106" s="12"/>
      <c r="GO106" s="12"/>
      <c r="GP106" s="12"/>
      <c r="GQ106" s="12"/>
      <c r="GR106" s="12"/>
      <c r="GS106" s="12"/>
      <c r="GT106" s="12"/>
      <c r="GU106" s="12"/>
      <c r="GV106" s="12"/>
      <c r="GW106" s="12"/>
      <c r="GX106" s="12"/>
      <c r="GY106" s="12"/>
      <c r="GZ106" s="12"/>
      <c r="HA106" s="12"/>
      <c r="HB106" s="12"/>
      <c r="HC106" s="12"/>
      <c r="HD106" s="12"/>
      <c r="HE106" s="12"/>
      <c r="HF106" s="12"/>
      <c r="HG106" s="12"/>
      <c r="HH106" s="12"/>
      <c r="HI106" s="12"/>
      <c r="HJ106" s="12"/>
      <c r="HK106" s="12"/>
      <c r="HL106" s="12"/>
      <c r="HM106" s="12"/>
      <c r="HN106" s="12"/>
      <c r="HO106" s="12"/>
      <c r="HP106" s="12"/>
      <c r="HQ106" s="12"/>
      <c r="HR106" s="12"/>
      <c r="HS106" s="12"/>
      <c r="HT106" s="12"/>
      <c r="HU106" s="12"/>
      <c r="HV106" s="12"/>
      <c r="HW106" s="12"/>
      <c r="HX106" s="12"/>
      <c r="HY106" s="12"/>
      <c r="HZ106" s="12"/>
      <c r="IA106" s="12"/>
      <c r="IB106" s="12"/>
      <c r="IC106" s="12"/>
      <c r="ID106" s="12"/>
      <c r="IE106" s="12"/>
      <c r="IF106" s="12"/>
      <c r="IG106" s="12"/>
      <c r="IH106" s="12"/>
      <c r="II106" s="12"/>
      <c r="IJ106" s="12"/>
      <c r="IK106" s="12"/>
      <c r="IL106" s="12"/>
      <c r="IM106" s="12"/>
      <c r="IN106" s="12"/>
      <c r="IO106" s="12"/>
      <c r="IP106" s="12"/>
      <c r="IQ106" s="12"/>
      <c r="IR106" s="12"/>
      <c r="IS106" s="12"/>
    </row>
    <row r="107" spans="1:253" ht="27" customHeight="1">
      <c r="A107" s="12"/>
      <c r="B107" s="130" t="s">
        <v>636</v>
      </c>
      <c r="C107" s="131"/>
      <c r="D107" s="131"/>
      <c r="E107" s="131"/>
      <c r="F107" s="131"/>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row>
    <row r="108" spans="1:253" ht="81.75" customHeight="1">
      <c r="A108" s="12"/>
      <c r="B108" s="130" t="s">
        <v>637</v>
      </c>
      <c r="C108" s="130"/>
      <c r="D108" s="130"/>
      <c r="E108" s="130"/>
      <c r="F108" s="130"/>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c r="BW108" s="12"/>
      <c r="BX108" s="12"/>
      <c r="BY108" s="12"/>
      <c r="BZ108" s="12"/>
      <c r="CA108" s="12"/>
      <c r="CB108" s="12"/>
      <c r="CC108" s="12"/>
      <c r="CD108" s="12"/>
      <c r="CE108" s="12"/>
      <c r="CF108" s="12"/>
      <c r="CG108" s="12"/>
      <c r="CH108" s="12"/>
      <c r="CI108" s="12"/>
      <c r="CJ108" s="12"/>
      <c r="CK108" s="12"/>
      <c r="CL108" s="12"/>
      <c r="CM108" s="12"/>
      <c r="CN108" s="12"/>
      <c r="CO108" s="12"/>
      <c r="CP108" s="12"/>
      <c r="CQ108" s="12"/>
      <c r="CR108" s="12"/>
      <c r="CS108" s="12"/>
      <c r="CT108" s="12"/>
      <c r="CU108" s="12"/>
      <c r="CV108" s="12"/>
      <c r="CW108" s="12"/>
      <c r="CX108" s="12"/>
      <c r="CY108" s="12"/>
      <c r="CZ108" s="12"/>
      <c r="DA108" s="12"/>
      <c r="DB108" s="12"/>
      <c r="DC108" s="12"/>
      <c r="DD108" s="12"/>
      <c r="DE108" s="12"/>
      <c r="DF108" s="12"/>
      <c r="DG108" s="12"/>
      <c r="DH108" s="12"/>
      <c r="DI108" s="12"/>
      <c r="DJ108" s="12"/>
      <c r="DK108" s="12"/>
      <c r="DL108" s="12"/>
      <c r="DM108" s="12"/>
      <c r="DN108" s="12"/>
      <c r="DO108" s="12"/>
      <c r="DP108" s="12"/>
      <c r="DQ108" s="12"/>
      <c r="DR108" s="12"/>
      <c r="DS108" s="12"/>
      <c r="DT108" s="12"/>
      <c r="DU108" s="12"/>
      <c r="DV108" s="12"/>
      <c r="DW108" s="12"/>
      <c r="DX108" s="12"/>
      <c r="DY108" s="12"/>
      <c r="DZ108" s="12"/>
      <c r="EA108" s="12"/>
      <c r="EB108" s="12"/>
      <c r="EC108" s="12"/>
      <c r="ED108" s="12"/>
      <c r="EE108" s="12"/>
      <c r="EF108" s="12"/>
      <c r="EG108" s="12"/>
      <c r="EH108" s="12"/>
      <c r="EI108" s="12"/>
      <c r="EJ108" s="12"/>
      <c r="EK108" s="12"/>
      <c r="EL108" s="12"/>
      <c r="EM108" s="12"/>
      <c r="EN108" s="12"/>
      <c r="EO108" s="12"/>
      <c r="EP108" s="12"/>
      <c r="EQ108" s="12"/>
      <c r="ER108" s="12"/>
      <c r="ES108" s="12"/>
      <c r="ET108" s="12"/>
      <c r="EU108" s="12"/>
      <c r="EV108" s="12"/>
      <c r="EW108" s="12"/>
      <c r="EX108" s="12"/>
      <c r="EY108" s="12"/>
      <c r="EZ108" s="12"/>
      <c r="FA108" s="12"/>
      <c r="FB108" s="12"/>
      <c r="FC108" s="12"/>
      <c r="FD108" s="12"/>
      <c r="FE108" s="12"/>
      <c r="FF108" s="12"/>
      <c r="FG108" s="12"/>
      <c r="FH108" s="12"/>
      <c r="FI108" s="12"/>
      <c r="FJ108" s="12"/>
      <c r="FK108" s="12"/>
      <c r="FL108" s="12"/>
      <c r="FM108" s="12"/>
      <c r="FN108" s="12"/>
      <c r="FO108" s="12"/>
      <c r="FP108" s="12"/>
      <c r="FQ108" s="12"/>
      <c r="FR108" s="12"/>
      <c r="FS108" s="12"/>
      <c r="FT108" s="12"/>
      <c r="FU108" s="12"/>
      <c r="FV108" s="12"/>
      <c r="FW108" s="12"/>
      <c r="FX108" s="12"/>
      <c r="FY108" s="12"/>
      <c r="FZ108" s="12"/>
      <c r="GA108" s="12"/>
      <c r="GB108" s="12"/>
      <c r="GC108" s="12"/>
      <c r="GD108" s="12"/>
      <c r="GE108" s="12"/>
      <c r="GF108" s="12"/>
      <c r="GG108" s="12"/>
      <c r="GH108" s="12"/>
      <c r="GI108" s="12"/>
      <c r="GJ108" s="12"/>
      <c r="GK108" s="12"/>
      <c r="GL108" s="12"/>
      <c r="GM108" s="12"/>
      <c r="GN108" s="12"/>
      <c r="GO108" s="12"/>
      <c r="GP108" s="12"/>
      <c r="GQ108" s="12"/>
      <c r="GR108" s="12"/>
      <c r="GS108" s="12"/>
      <c r="GT108" s="12"/>
      <c r="GU108" s="12"/>
      <c r="GV108" s="12"/>
      <c r="GW108" s="12"/>
      <c r="GX108" s="12"/>
      <c r="GY108" s="12"/>
      <c r="GZ108" s="12"/>
      <c r="HA108" s="12"/>
      <c r="HB108" s="12"/>
      <c r="HC108" s="12"/>
      <c r="HD108" s="12"/>
      <c r="HE108" s="12"/>
      <c r="HF108" s="12"/>
      <c r="HG108" s="12"/>
      <c r="HH108" s="12"/>
      <c r="HI108" s="12"/>
      <c r="HJ108" s="12"/>
      <c r="HK108" s="12"/>
      <c r="HL108" s="12"/>
      <c r="HM108" s="12"/>
      <c r="HN108" s="12"/>
      <c r="HO108" s="12"/>
      <c r="HP108" s="12"/>
      <c r="HQ108" s="12"/>
      <c r="HR108" s="12"/>
      <c r="HS108" s="12"/>
      <c r="HT108" s="12"/>
      <c r="HU108" s="12"/>
      <c r="HV108" s="12"/>
      <c r="HW108" s="12"/>
      <c r="HX108" s="12"/>
      <c r="HY108" s="12"/>
      <c r="HZ108" s="12"/>
      <c r="IA108" s="12"/>
      <c r="IB108" s="12"/>
      <c r="IC108" s="12"/>
      <c r="ID108" s="12"/>
      <c r="IE108" s="12"/>
      <c r="IF108" s="12"/>
      <c r="IG108" s="12"/>
      <c r="IH108" s="12"/>
      <c r="II108" s="12"/>
      <c r="IJ108" s="12"/>
      <c r="IK108" s="12"/>
      <c r="IL108" s="12"/>
      <c r="IM108" s="12"/>
      <c r="IN108" s="12"/>
      <c r="IO108" s="12"/>
      <c r="IP108" s="12"/>
      <c r="IQ108" s="12"/>
      <c r="IR108" s="12"/>
      <c r="IS108" s="12"/>
    </row>
    <row r="109" spans="1:253" ht="81.75" customHeight="1">
      <c r="A109" s="12"/>
      <c r="B109" s="130" t="s">
        <v>557</v>
      </c>
      <c r="C109" s="130"/>
      <c r="D109" s="130"/>
      <c r="E109" s="130"/>
      <c r="F109" s="130"/>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c r="BW109" s="12"/>
      <c r="BX109" s="12"/>
      <c r="BY109" s="12"/>
      <c r="BZ109" s="12"/>
      <c r="CA109" s="12"/>
      <c r="CB109" s="12"/>
      <c r="CC109" s="12"/>
      <c r="CD109" s="12"/>
      <c r="CE109" s="12"/>
      <c r="CF109" s="12"/>
      <c r="CG109" s="12"/>
      <c r="CH109" s="12"/>
      <c r="CI109" s="12"/>
      <c r="CJ109" s="12"/>
      <c r="CK109" s="12"/>
      <c r="CL109" s="12"/>
      <c r="CM109" s="12"/>
      <c r="CN109" s="12"/>
      <c r="CO109" s="12"/>
      <c r="CP109" s="12"/>
      <c r="CQ109" s="12"/>
      <c r="CR109" s="12"/>
      <c r="CS109" s="12"/>
      <c r="CT109" s="12"/>
      <c r="CU109" s="12"/>
      <c r="CV109" s="12"/>
      <c r="CW109" s="12"/>
      <c r="CX109" s="12"/>
      <c r="CY109" s="12"/>
      <c r="CZ109" s="12"/>
      <c r="DA109" s="12"/>
      <c r="DB109" s="12"/>
      <c r="DC109" s="12"/>
      <c r="DD109" s="12"/>
      <c r="DE109" s="12"/>
      <c r="DF109" s="12"/>
      <c r="DG109" s="12"/>
      <c r="DH109" s="12"/>
      <c r="DI109" s="12"/>
      <c r="DJ109" s="12"/>
      <c r="DK109" s="12"/>
      <c r="DL109" s="12"/>
      <c r="DM109" s="12"/>
      <c r="DN109" s="12"/>
      <c r="DO109" s="12"/>
      <c r="DP109" s="12"/>
      <c r="DQ109" s="12"/>
      <c r="DR109" s="12"/>
      <c r="DS109" s="12"/>
      <c r="DT109" s="12"/>
      <c r="DU109" s="12"/>
      <c r="DV109" s="12"/>
      <c r="DW109" s="12"/>
      <c r="DX109" s="12"/>
      <c r="DY109" s="12"/>
      <c r="DZ109" s="12"/>
      <c r="EA109" s="12"/>
      <c r="EB109" s="12"/>
      <c r="EC109" s="12"/>
      <c r="ED109" s="12"/>
      <c r="EE109" s="12"/>
      <c r="EF109" s="12"/>
      <c r="EG109" s="12"/>
      <c r="EH109" s="12"/>
      <c r="EI109" s="12"/>
      <c r="EJ109" s="12"/>
      <c r="EK109" s="12"/>
      <c r="EL109" s="12"/>
      <c r="EM109" s="12"/>
      <c r="EN109" s="12"/>
      <c r="EO109" s="12"/>
      <c r="EP109" s="12"/>
      <c r="EQ109" s="12"/>
      <c r="ER109" s="12"/>
      <c r="ES109" s="12"/>
      <c r="ET109" s="12"/>
      <c r="EU109" s="12"/>
      <c r="EV109" s="12"/>
      <c r="EW109" s="12"/>
      <c r="EX109" s="12"/>
      <c r="EY109" s="12"/>
      <c r="EZ109" s="12"/>
      <c r="FA109" s="12"/>
      <c r="FB109" s="12"/>
      <c r="FC109" s="12"/>
      <c r="FD109" s="12"/>
      <c r="FE109" s="12"/>
      <c r="FF109" s="12"/>
      <c r="FG109" s="12"/>
      <c r="FH109" s="12"/>
      <c r="FI109" s="12"/>
      <c r="FJ109" s="12"/>
      <c r="FK109" s="12"/>
      <c r="FL109" s="12"/>
      <c r="FM109" s="12"/>
      <c r="FN109" s="12"/>
      <c r="FO109" s="12"/>
      <c r="FP109" s="12"/>
      <c r="FQ109" s="12"/>
      <c r="FR109" s="12"/>
      <c r="FS109" s="12"/>
      <c r="FT109" s="12"/>
      <c r="FU109" s="12"/>
      <c r="FV109" s="12"/>
      <c r="FW109" s="12"/>
      <c r="FX109" s="12"/>
      <c r="FY109" s="12"/>
      <c r="FZ109" s="12"/>
      <c r="GA109" s="12"/>
      <c r="GB109" s="12"/>
      <c r="GC109" s="12"/>
      <c r="GD109" s="12"/>
      <c r="GE109" s="12"/>
      <c r="GF109" s="12"/>
      <c r="GG109" s="12"/>
      <c r="GH109" s="12"/>
      <c r="GI109" s="12"/>
      <c r="GJ109" s="12"/>
      <c r="GK109" s="12"/>
      <c r="GL109" s="12"/>
      <c r="GM109" s="12"/>
      <c r="GN109" s="12"/>
      <c r="GO109" s="12"/>
      <c r="GP109" s="12"/>
      <c r="GQ109" s="12"/>
      <c r="GR109" s="12"/>
      <c r="GS109" s="12"/>
      <c r="GT109" s="12"/>
      <c r="GU109" s="12"/>
      <c r="GV109" s="12"/>
      <c r="GW109" s="12"/>
      <c r="GX109" s="12"/>
      <c r="GY109" s="12"/>
      <c r="GZ109" s="12"/>
      <c r="HA109" s="12"/>
      <c r="HB109" s="12"/>
      <c r="HC109" s="12"/>
      <c r="HD109" s="12"/>
      <c r="HE109" s="12"/>
      <c r="HF109" s="12"/>
      <c r="HG109" s="12"/>
      <c r="HH109" s="12"/>
      <c r="HI109" s="12"/>
      <c r="HJ109" s="12"/>
      <c r="HK109" s="12"/>
      <c r="HL109" s="12"/>
      <c r="HM109" s="12"/>
      <c r="HN109" s="12"/>
      <c r="HO109" s="12"/>
      <c r="HP109" s="12"/>
      <c r="HQ109" s="12"/>
      <c r="HR109" s="12"/>
      <c r="HS109" s="12"/>
      <c r="HT109" s="12"/>
      <c r="HU109" s="12"/>
      <c r="HV109" s="12"/>
      <c r="HW109" s="12"/>
      <c r="HX109" s="12"/>
      <c r="HY109" s="12"/>
      <c r="HZ109" s="12"/>
      <c r="IA109" s="12"/>
      <c r="IB109" s="12"/>
      <c r="IC109" s="12"/>
      <c r="ID109" s="12"/>
      <c r="IE109" s="12"/>
      <c r="IF109" s="12"/>
      <c r="IG109" s="12"/>
      <c r="IH109" s="12"/>
      <c r="II109" s="12"/>
      <c r="IJ109" s="12"/>
      <c r="IK109" s="12"/>
      <c r="IL109" s="12"/>
      <c r="IM109" s="12"/>
      <c r="IN109" s="12"/>
      <c r="IO109" s="12"/>
      <c r="IP109" s="12"/>
      <c r="IQ109" s="12"/>
      <c r="IR109" s="12"/>
      <c r="IS109" s="12"/>
    </row>
    <row r="110" spans="1:253" ht="35.25" customHeight="1">
      <c r="A110" s="12"/>
      <c r="B110" s="71" t="s">
        <v>547</v>
      </c>
      <c r="C110" s="17" t="s">
        <v>497</v>
      </c>
      <c r="D110" s="18">
        <v>110</v>
      </c>
      <c r="E110" s="36"/>
      <c r="F110" s="36">
        <f>D110*E110</f>
        <v>0</v>
      </c>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c r="EL110" s="12"/>
      <c r="EM110" s="12"/>
      <c r="EN110" s="12"/>
      <c r="EO110" s="12"/>
      <c r="EP110" s="12"/>
      <c r="EQ110" s="12"/>
      <c r="ER110" s="12"/>
      <c r="ES110" s="12"/>
      <c r="ET110" s="12"/>
      <c r="EU110" s="12"/>
      <c r="EV110" s="12"/>
      <c r="EW110" s="12"/>
      <c r="EX110" s="12"/>
      <c r="EY110" s="12"/>
      <c r="EZ110" s="12"/>
      <c r="FA110" s="12"/>
      <c r="FB110" s="12"/>
      <c r="FC110" s="12"/>
      <c r="FD110" s="12"/>
      <c r="FE110" s="12"/>
      <c r="FF110" s="12"/>
      <c r="FG110" s="12"/>
      <c r="FH110" s="12"/>
      <c r="FI110" s="12"/>
      <c r="FJ110" s="12"/>
      <c r="FK110" s="12"/>
      <c r="FL110" s="12"/>
      <c r="FM110" s="12"/>
      <c r="FN110" s="12"/>
      <c r="FO110" s="12"/>
      <c r="FP110" s="12"/>
      <c r="FQ110" s="12"/>
      <c r="FR110" s="12"/>
      <c r="FS110" s="12"/>
      <c r="FT110" s="12"/>
      <c r="FU110" s="12"/>
      <c r="FV110" s="12"/>
      <c r="FW110" s="12"/>
      <c r="FX110" s="12"/>
      <c r="FY110" s="12"/>
      <c r="FZ110" s="12"/>
      <c r="GA110" s="12"/>
      <c r="GB110" s="12"/>
      <c r="GC110" s="12"/>
      <c r="GD110" s="12"/>
      <c r="GE110" s="12"/>
      <c r="GF110" s="12"/>
      <c r="GG110" s="12"/>
      <c r="GH110" s="12"/>
      <c r="GI110" s="12"/>
      <c r="GJ110" s="12"/>
      <c r="GK110" s="12"/>
      <c r="GL110" s="12"/>
      <c r="GM110" s="12"/>
      <c r="GN110" s="12"/>
      <c r="GO110" s="12"/>
      <c r="GP110" s="12"/>
      <c r="GQ110" s="12"/>
      <c r="GR110" s="12"/>
      <c r="GS110" s="12"/>
      <c r="GT110" s="12"/>
      <c r="GU110" s="12"/>
      <c r="GV110" s="12"/>
      <c r="GW110" s="12"/>
      <c r="GX110" s="12"/>
      <c r="GY110" s="12"/>
      <c r="GZ110" s="12"/>
      <c r="HA110" s="12"/>
      <c r="HB110" s="12"/>
      <c r="HC110" s="12"/>
      <c r="HD110" s="12"/>
      <c r="HE110" s="12"/>
      <c r="HF110" s="12"/>
      <c r="HG110" s="12"/>
      <c r="HH110" s="12"/>
      <c r="HI110" s="12"/>
      <c r="HJ110" s="12"/>
      <c r="HK110" s="12"/>
      <c r="HL110" s="12"/>
      <c r="HM110" s="12"/>
      <c r="HN110" s="12"/>
      <c r="HO110" s="12"/>
      <c r="HP110" s="12"/>
      <c r="HQ110" s="12"/>
      <c r="HR110" s="12"/>
      <c r="HS110" s="12"/>
      <c r="HT110" s="12"/>
      <c r="HU110" s="12"/>
      <c r="HV110" s="12"/>
      <c r="HW110" s="12"/>
      <c r="HX110" s="12"/>
      <c r="HY110" s="12"/>
      <c r="HZ110" s="12"/>
      <c r="IA110" s="12"/>
      <c r="IB110" s="12"/>
      <c r="IC110" s="12"/>
      <c r="ID110" s="12"/>
      <c r="IE110" s="12"/>
      <c r="IF110" s="12"/>
      <c r="IG110" s="12"/>
      <c r="IH110" s="12"/>
      <c r="II110" s="12"/>
      <c r="IJ110" s="12"/>
      <c r="IK110" s="12"/>
      <c r="IL110" s="12"/>
      <c r="IM110" s="12"/>
      <c r="IN110" s="12"/>
      <c r="IO110" s="12"/>
      <c r="IP110" s="12"/>
      <c r="IQ110" s="12"/>
      <c r="IR110" s="12"/>
      <c r="IS110" s="12"/>
    </row>
    <row r="111" spans="1:253" ht="14.1" customHeight="1">
      <c r="A111" s="12"/>
      <c r="B111" s="12"/>
      <c r="C111" s="12"/>
      <c r="D111" s="12"/>
      <c r="E111" s="76"/>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c r="CL111" s="12"/>
      <c r="CM111" s="12"/>
      <c r="CN111" s="12"/>
      <c r="CO111" s="12"/>
      <c r="CP111" s="12"/>
      <c r="CQ111" s="12"/>
      <c r="CR111" s="12"/>
      <c r="CS111" s="12"/>
      <c r="CT111" s="12"/>
      <c r="CU111" s="12"/>
      <c r="CV111" s="12"/>
      <c r="CW111" s="12"/>
      <c r="CX111" s="12"/>
      <c r="CY111" s="12"/>
      <c r="CZ111" s="12"/>
      <c r="DA111" s="12"/>
      <c r="DB111" s="12"/>
      <c r="DC111" s="12"/>
      <c r="DD111" s="12"/>
      <c r="DE111" s="12"/>
      <c r="DF111" s="12"/>
      <c r="DG111" s="12"/>
      <c r="DH111" s="12"/>
      <c r="DI111" s="12"/>
      <c r="DJ111" s="12"/>
      <c r="DK111" s="12"/>
      <c r="DL111" s="12"/>
      <c r="DM111" s="12"/>
      <c r="DN111" s="12"/>
      <c r="DO111" s="12"/>
      <c r="DP111" s="12"/>
      <c r="DQ111" s="12"/>
      <c r="DR111" s="12"/>
      <c r="DS111" s="12"/>
      <c r="DT111" s="12"/>
      <c r="DU111" s="12"/>
      <c r="DV111" s="12"/>
      <c r="DW111" s="12"/>
      <c r="DX111" s="12"/>
      <c r="DY111" s="12"/>
      <c r="DZ111" s="12"/>
      <c r="EA111" s="12"/>
      <c r="EB111" s="12"/>
      <c r="EC111" s="12"/>
      <c r="ED111" s="12"/>
      <c r="EE111" s="12"/>
      <c r="EF111" s="12"/>
      <c r="EG111" s="12"/>
      <c r="EH111" s="12"/>
      <c r="EI111" s="12"/>
      <c r="EJ111" s="12"/>
      <c r="EK111" s="12"/>
      <c r="EL111" s="12"/>
      <c r="EM111" s="12"/>
      <c r="EN111" s="12"/>
      <c r="EO111" s="12"/>
      <c r="EP111" s="12"/>
      <c r="EQ111" s="12"/>
      <c r="ER111" s="12"/>
      <c r="ES111" s="12"/>
      <c r="ET111" s="12"/>
      <c r="EU111" s="12"/>
      <c r="EV111" s="12"/>
      <c r="EW111" s="12"/>
      <c r="EX111" s="12"/>
      <c r="EY111" s="12"/>
      <c r="EZ111" s="12"/>
      <c r="FA111" s="12"/>
      <c r="FB111" s="12"/>
      <c r="FC111" s="12"/>
      <c r="FD111" s="12"/>
      <c r="FE111" s="12"/>
      <c r="FF111" s="12"/>
      <c r="FG111" s="12"/>
      <c r="FH111" s="12"/>
      <c r="FI111" s="12"/>
      <c r="FJ111" s="12"/>
      <c r="FK111" s="12"/>
      <c r="FL111" s="12"/>
      <c r="FM111" s="12"/>
      <c r="FN111" s="12"/>
      <c r="FO111" s="12"/>
      <c r="FP111" s="12"/>
      <c r="FQ111" s="12"/>
      <c r="FR111" s="12"/>
      <c r="FS111" s="12"/>
      <c r="FT111" s="12"/>
      <c r="FU111" s="12"/>
      <c r="FV111" s="12"/>
      <c r="FW111" s="12"/>
      <c r="FX111" s="12"/>
      <c r="FY111" s="12"/>
      <c r="FZ111" s="12"/>
      <c r="GA111" s="12"/>
      <c r="GB111" s="12"/>
      <c r="GC111" s="12"/>
      <c r="GD111" s="12"/>
      <c r="GE111" s="12"/>
      <c r="GF111" s="12"/>
      <c r="GG111" s="12"/>
      <c r="GH111" s="12"/>
      <c r="GI111" s="12"/>
      <c r="GJ111" s="12"/>
      <c r="GK111" s="12"/>
      <c r="GL111" s="12"/>
      <c r="GM111" s="12"/>
      <c r="GN111" s="12"/>
      <c r="GO111" s="12"/>
      <c r="GP111" s="12"/>
      <c r="GQ111" s="12"/>
      <c r="GR111" s="12"/>
      <c r="GS111" s="12"/>
      <c r="GT111" s="12"/>
      <c r="GU111" s="12"/>
      <c r="GV111" s="12"/>
      <c r="GW111" s="12"/>
      <c r="GX111" s="12"/>
      <c r="GY111" s="12"/>
      <c r="GZ111" s="12"/>
      <c r="HA111" s="12"/>
      <c r="HB111" s="12"/>
      <c r="HC111" s="12"/>
      <c r="HD111" s="12"/>
      <c r="HE111" s="12"/>
      <c r="HF111" s="12"/>
      <c r="HG111" s="12"/>
      <c r="HH111" s="12"/>
      <c r="HI111" s="12"/>
      <c r="HJ111" s="12"/>
      <c r="HK111" s="12"/>
      <c r="HL111" s="12"/>
      <c r="HM111" s="12"/>
      <c r="HN111" s="12"/>
      <c r="HO111" s="12"/>
      <c r="HP111" s="12"/>
      <c r="HQ111" s="12"/>
      <c r="HR111" s="12"/>
      <c r="HS111" s="12"/>
      <c r="HT111" s="12"/>
      <c r="HU111" s="12"/>
      <c r="HV111" s="12"/>
      <c r="HW111" s="12"/>
      <c r="HX111" s="12"/>
      <c r="HY111" s="12"/>
      <c r="HZ111" s="12"/>
      <c r="IA111" s="12"/>
      <c r="IB111" s="12"/>
      <c r="IC111" s="12"/>
      <c r="ID111" s="12"/>
      <c r="IE111" s="12"/>
      <c r="IF111" s="12"/>
      <c r="IG111" s="12"/>
      <c r="IH111" s="12"/>
      <c r="II111" s="12"/>
      <c r="IJ111" s="12"/>
      <c r="IK111" s="12"/>
      <c r="IL111" s="12"/>
      <c r="IM111" s="12"/>
      <c r="IN111" s="12"/>
      <c r="IO111" s="12"/>
      <c r="IP111" s="12"/>
      <c r="IQ111" s="12"/>
      <c r="IR111" s="12"/>
      <c r="IS111" s="12"/>
    </row>
    <row r="112" spans="1:253" ht="69" customHeight="1">
      <c r="A112" s="16" t="s">
        <v>498</v>
      </c>
      <c r="B112" s="130" t="s">
        <v>558</v>
      </c>
      <c r="C112" s="131"/>
      <c r="D112" s="131"/>
      <c r="E112" s="131"/>
      <c r="F112" s="131"/>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c r="CL112" s="12"/>
      <c r="CM112" s="12"/>
      <c r="CN112" s="12"/>
      <c r="CO112" s="12"/>
      <c r="CP112" s="12"/>
      <c r="CQ112" s="12"/>
      <c r="CR112" s="12"/>
      <c r="CS112" s="12"/>
      <c r="CT112" s="12"/>
      <c r="CU112" s="12"/>
      <c r="CV112" s="12"/>
      <c r="CW112" s="12"/>
      <c r="CX112" s="12"/>
      <c r="CY112" s="12"/>
      <c r="CZ112" s="12"/>
      <c r="DA112" s="12"/>
      <c r="DB112" s="12"/>
      <c r="DC112" s="12"/>
      <c r="DD112" s="12"/>
      <c r="DE112" s="12"/>
      <c r="DF112" s="12"/>
      <c r="DG112" s="12"/>
      <c r="DH112" s="12"/>
      <c r="DI112" s="12"/>
      <c r="DJ112" s="12"/>
      <c r="DK112" s="12"/>
      <c r="DL112" s="12"/>
      <c r="DM112" s="12"/>
      <c r="DN112" s="12"/>
      <c r="DO112" s="12"/>
      <c r="DP112" s="12"/>
      <c r="DQ112" s="12"/>
      <c r="DR112" s="12"/>
      <c r="DS112" s="12"/>
      <c r="DT112" s="12"/>
      <c r="DU112" s="12"/>
      <c r="DV112" s="12"/>
      <c r="DW112" s="12"/>
      <c r="DX112" s="12"/>
      <c r="DY112" s="12"/>
      <c r="DZ112" s="12"/>
      <c r="EA112" s="12"/>
      <c r="EB112" s="12"/>
      <c r="EC112" s="12"/>
      <c r="ED112" s="12"/>
      <c r="EE112" s="12"/>
      <c r="EF112" s="12"/>
      <c r="EG112" s="12"/>
      <c r="EH112" s="12"/>
      <c r="EI112" s="12"/>
      <c r="EJ112" s="12"/>
      <c r="EK112" s="12"/>
      <c r="EL112" s="12"/>
      <c r="EM112" s="12"/>
      <c r="EN112" s="12"/>
      <c r="EO112" s="12"/>
      <c r="EP112" s="12"/>
      <c r="EQ112" s="12"/>
      <c r="ER112" s="12"/>
      <c r="ES112" s="12"/>
      <c r="ET112" s="12"/>
      <c r="EU112" s="12"/>
      <c r="EV112" s="12"/>
      <c r="EW112" s="12"/>
      <c r="EX112" s="12"/>
      <c r="EY112" s="12"/>
      <c r="EZ112" s="12"/>
      <c r="FA112" s="12"/>
      <c r="FB112" s="12"/>
      <c r="FC112" s="12"/>
      <c r="FD112" s="12"/>
      <c r="FE112" s="12"/>
      <c r="FF112" s="12"/>
      <c r="FG112" s="12"/>
      <c r="FH112" s="12"/>
      <c r="FI112" s="12"/>
      <c r="FJ112" s="12"/>
      <c r="FK112" s="12"/>
      <c r="FL112" s="12"/>
      <c r="FM112" s="12"/>
      <c r="FN112" s="12"/>
      <c r="FO112" s="12"/>
      <c r="FP112" s="12"/>
      <c r="FQ112" s="12"/>
      <c r="FR112" s="12"/>
      <c r="FS112" s="12"/>
      <c r="FT112" s="12"/>
      <c r="FU112" s="12"/>
      <c r="FV112" s="12"/>
      <c r="FW112" s="12"/>
      <c r="FX112" s="12"/>
      <c r="FY112" s="12"/>
      <c r="FZ112" s="12"/>
      <c r="GA112" s="12"/>
      <c r="GB112" s="12"/>
      <c r="GC112" s="12"/>
      <c r="GD112" s="12"/>
      <c r="GE112" s="12"/>
      <c r="GF112" s="12"/>
      <c r="GG112" s="12"/>
      <c r="GH112" s="12"/>
      <c r="GI112" s="12"/>
      <c r="GJ112" s="12"/>
      <c r="GK112" s="12"/>
      <c r="GL112" s="12"/>
      <c r="GM112" s="12"/>
      <c r="GN112" s="12"/>
      <c r="GO112" s="12"/>
      <c r="GP112" s="12"/>
      <c r="GQ112" s="12"/>
      <c r="GR112" s="12"/>
      <c r="GS112" s="12"/>
      <c r="GT112" s="12"/>
      <c r="GU112" s="12"/>
      <c r="GV112" s="12"/>
      <c r="GW112" s="12"/>
      <c r="GX112" s="12"/>
      <c r="GY112" s="12"/>
      <c r="GZ112" s="12"/>
      <c r="HA112" s="12"/>
      <c r="HB112" s="12"/>
      <c r="HC112" s="12"/>
      <c r="HD112" s="12"/>
      <c r="HE112" s="12"/>
      <c r="HF112" s="12"/>
      <c r="HG112" s="12"/>
      <c r="HH112" s="12"/>
      <c r="HI112" s="12"/>
      <c r="HJ112" s="12"/>
      <c r="HK112" s="12"/>
      <c r="HL112" s="12"/>
      <c r="HM112" s="12"/>
      <c r="HN112" s="12"/>
      <c r="HO112" s="12"/>
      <c r="HP112" s="12"/>
      <c r="HQ112" s="12"/>
      <c r="HR112" s="12"/>
      <c r="HS112" s="12"/>
      <c r="HT112" s="12"/>
      <c r="HU112" s="12"/>
      <c r="HV112" s="12"/>
      <c r="HW112" s="12"/>
      <c r="HX112" s="12"/>
      <c r="HY112" s="12"/>
      <c r="HZ112" s="12"/>
      <c r="IA112" s="12"/>
      <c r="IB112" s="12"/>
      <c r="IC112" s="12"/>
      <c r="ID112" s="12"/>
      <c r="IE112" s="12"/>
      <c r="IF112" s="12"/>
      <c r="IG112" s="12"/>
      <c r="IH112" s="12"/>
      <c r="II112" s="12"/>
      <c r="IJ112" s="12"/>
      <c r="IK112" s="12"/>
      <c r="IL112" s="12"/>
      <c r="IM112" s="12"/>
      <c r="IN112" s="12"/>
      <c r="IO112" s="12"/>
      <c r="IP112" s="12"/>
      <c r="IQ112" s="12"/>
      <c r="IR112" s="12"/>
      <c r="IS112" s="12"/>
    </row>
    <row r="113" spans="1:253" ht="48" customHeight="1">
      <c r="A113" s="12"/>
      <c r="B113" s="130" t="s">
        <v>559</v>
      </c>
      <c r="C113" s="131"/>
      <c r="D113" s="131"/>
      <c r="E113" s="131"/>
      <c r="F113" s="131"/>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12"/>
      <c r="BT113" s="12"/>
      <c r="BU113" s="12"/>
      <c r="BV113" s="12"/>
      <c r="BW113" s="12"/>
      <c r="BX113" s="12"/>
      <c r="BY113" s="12"/>
      <c r="BZ113" s="12"/>
      <c r="CA113" s="12"/>
      <c r="CB113" s="12"/>
      <c r="CC113" s="12"/>
      <c r="CD113" s="12"/>
      <c r="CE113" s="12"/>
      <c r="CF113" s="12"/>
      <c r="CG113" s="12"/>
      <c r="CH113" s="12"/>
      <c r="CI113" s="12"/>
      <c r="CJ113" s="12"/>
      <c r="CK113" s="12"/>
      <c r="CL113" s="12"/>
      <c r="CM113" s="12"/>
      <c r="CN113" s="12"/>
      <c r="CO113" s="12"/>
      <c r="CP113" s="12"/>
      <c r="CQ113" s="12"/>
      <c r="CR113" s="12"/>
      <c r="CS113" s="12"/>
      <c r="CT113" s="12"/>
      <c r="CU113" s="12"/>
      <c r="CV113" s="12"/>
      <c r="CW113" s="12"/>
      <c r="CX113" s="12"/>
      <c r="CY113" s="12"/>
      <c r="CZ113" s="12"/>
      <c r="DA113" s="12"/>
      <c r="DB113" s="12"/>
      <c r="DC113" s="12"/>
      <c r="DD113" s="12"/>
      <c r="DE113" s="12"/>
      <c r="DF113" s="12"/>
      <c r="DG113" s="12"/>
      <c r="DH113" s="12"/>
      <c r="DI113" s="12"/>
      <c r="DJ113" s="12"/>
      <c r="DK113" s="12"/>
      <c r="DL113" s="12"/>
      <c r="DM113" s="12"/>
      <c r="DN113" s="12"/>
      <c r="DO113" s="12"/>
      <c r="DP113" s="12"/>
      <c r="DQ113" s="12"/>
      <c r="DR113" s="12"/>
      <c r="DS113" s="12"/>
      <c r="DT113" s="12"/>
      <c r="DU113" s="12"/>
      <c r="DV113" s="12"/>
      <c r="DW113" s="12"/>
      <c r="DX113" s="12"/>
      <c r="DY113" s="12"/>
      <c r="DZ113" s="12"/>
      <c r="EA113" s="12"/>
      <c r="EB113" s="12"/>
      <c r="EC113" s="12"/>
      <c r="ED113" s="12"/>
      <c r="EE113" s="12"/>
      <c r="EF113" s="12"/>
      <c r="EG113" s="12"/>
      <c r="EH113" s="12"/>
      <c r="EI113" s="12"/>
      <c r="EJ113" s="12"/>
      <c r="EK113" s="12"/>
      <c r="EL113" s="12"/>
      <c r="EM113" s="12"/>
      <c r="EN113" s="12"/>
      <c r="EO113" s="12"/>
      <c r="EP113" s="12"/>
      <c r="EQ113" s="12"/>
      <c r="ER113" s="12"/>
      <c r="ES113" s="12"/>
      <c r="ET113" s="12"/>
      <c r="EU113" s="12"/>
      <c r="EV113" s="12"/>
      <c r="EW113" s="12"/>
      <c r="EX113" s="12"/>
      <c r="EY113" s="12"/>
      <c r="EZ113" s="12"/>
      <c r="FA113" s="12"/>
      <c r="FB113" s="12"/>
      <c r="FC113" s="12"/>
      <c r="FD113" s="12"/>
      <c r="FE113" s="12"/>
      <c r="FF113" s="12"/>
      <c r="FG113" s="12"/>
      <c r="FH113" s="12"/>
      <c r="FI113" s="12"/>
      <c r="FJ113" s="12"/>
      <c r="FK113" s="12"/>
      <c r="FL113" s="12"/>
      <c r="FM113" s="12"/>
      <c r="FN113" s="12"/>
      <c r="FO113" s="12"/>
      <c r="FP113" s="12"/>
      <c r="FQ113" s="12"/>
      <c r="FR113" s="12"/>
      <c r="FS113" s="12"/>
      <c r="FT113" s="12"/>
      <c r="FU113" s="12"/>
      <c r="FV113" s="12"/>
      <c r="FW113" s="12"/>
      <c r="FX113" s="12"/>
      <c r="FY113" s="12"/>
      <c r="FZ113" s="12"/>
      <c r="GA113" s="12"/>
      <c r="GB113" s="12"/>
      <c r="GC113" s="12"/>
      <c r="GD113" s="12"/>
      <c r="GE113" s="12"/>
      <c r="GF113" s="12"/>
      <c r="GG113" s="12"/>
      <c r="GH113" s="12"/>
      <c r="GI113" s="12"/>
      <c r="GJ113" s="12"/>
      <c r="GK113" s="12"/>
      <c r="GL113" s="12"/>
      <c r="GM113" s="12"/>
      <c r="GN113" s="12"/>
      <c r="GO113" s="12"/>
      <c r="GP113" s="12"/>
      <c r="GQ113" s="12"/>
      <c r="GR113" s="12"/>
      <c r="GS113" s="12"/>
      <c r="GT113" s="12"/>
      <c r="GU113" s="12"/>
      <c r="GV113" s="12"/>
      <c r="GW113" s="12"/>
      <c r="GX113" s="12"/>
      <c r="GY113" s="12"/>
      <c r="GZ113" s="12"/>
      <c r="HA113" s="12"/>
      <c r="HB113" s="12"/>
      <c r="HC113" s="12"/>
      <c r="HD113" s="12"/>
      <c r="HE113" s="12"/>
      <c r="HF113" s="12"/>
      <c r="HG113" s="12"/>
      <c r="HH113" s="12"/>
      <c r="HI113" s="12"/>
      <c r="HJ113" s="12"/>
      <c r="HK113" s="12"/>
      <c r="HL113" s="12"/>
      <c r="HM113" s="12"/>
      <c r="HN113" s="12"/>
      <c r="HO113" s="12"/>
      <c r="HP113" s="12"/>
      <c r="HQ113" s="12"/>
      <c r="HR113" s="12"/>
      <c r="HS113" s="12"/>
      <c r="HT113" s="12"/>
      <c r="HU113" s="12"/>
      <c r="HV113" s="12"/>
      <c r="HW113" s="12"/>
      <c r="HX113" s="12"/>
      <c r="HY113" s="12"/>
      <c r="HZ113" s="12"/>
      <c r="IA113" s="12"/>
      <c r="IB113" s="12"/>
      <c r="IC113" s="12"/>
      <c r="ID113" s="12"/>
      <c r="IE113" s="12"/>
      <c r="IF113" s="12"/>
      <c r="IG113" s="12"/>
      <c r="IH113" s="12"/>
      <c r="II113" s="12"/>
      <c r="IJ113" s="12"/>
      <c r="IK113" s="12"/>
      <c r="IL113" s="12"/>
      <c r="IM113" s="12"/>
      <c r="IN113" s="12"/>
      <c r="IO113" s="12"/>
      <c r="IP113" s="12"/>
      <c r="IQ113" s="12"/>
      <c r="IR113" s="12"/>
      <c r="IS113" s="12"/>
    </row>
    <row r="114" spans="1:253" ht="27" customHeight="1">
      <c r="A114" s="12"/>
      <c r="B114" s="130" t="s">
        <v>636</v>
      </c>
      <c r="C114" s="131"/>
      <c r="D114" s="131"/>
      <c r="E114" s="131"/>
      <c r="F114" s="131"/>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c r="EL114" s="12"/>
      <c r="EM114" s="12"/>
      <c r="EN114" s="12"/>
      <c r="EO114" s="12"/>
      <c r="EP114" s="12"/>
      <c r="EQ114" s="12"/>
      <c r="ER114" s="12"/>
      <c r="ES114" s="12"/>
      <c r="ET114" s="12"/>
      <c r="EU114" s="12"/>
      <c r="EV114" s="12"/>
      <c r="EW114" s="12"/>
      <c r="EX114" s="12"/>
      <c r="EY114" s="12"/>
      <c r="EZ114" s="12"/>
      <c r="FA114" s="12"/>
      <c r="FB114" s="12"/>
      <c r="FC114" s="12"/>
      <c r="FD114" s="12"/>
      <c r="FE114" s="12"/>
      <c r="FF114" s="12"/>
      <c r="FG114" s="12"/>
      <c r="FH114" s="12"/>
      <c r="FI114" s="12"/>
      <c r="FJ114" s="12"/>
      <c r="FK114" s="12"/>
      <c r="FL114" s="12"/>
      <c r="FM114" s="12"/>
      <c r="FN114" s="12"/>
      <c r="FO114" s="12"/>
      <c r="FP114" s="12"/>
      <c r="FQ114" s="12"/>
      <c r="FR114" s="12"/>
      <c r="FS114" s="12"/>
      <c r="FT114" s="12"/>
      <c r="FU114" s="12"/>
      <c r="FV114" s="12"/>
      <c r="FW114" s="12"/>
      <c r="FX114" s="12"/>
      <c r="FY114" s="12"/>
      <c r="FZ114" s="12"/>
      <c r="GA114" s="12"/>
      <c r="GB114" s="12"/>
      <c r="GC114" s="12"/>
      <c r="GD114" s="12"/>
      <c r="GE114" s="12"/>
      <c r="GF114" s="12"/>
      <c r="GG114" s="12"/>
      <c r="GH114" s="12"/>
      <c r="GI114" s="12"/>
      <c r="GJ114" s="12"/>
      <c r="GK114" s="12"/>
      <c r="GL114" s="12"/>
      <c r="GM114" s="12"/>
      <c r="GN114" s="12"/>
      <c r="GO114" s="12"/>
      <c r="GP114" s="12"/>
      <c r="GQ114" s="12"/>
      <c r="GR114" s="12"/>
      <c r="GS114" s="12"/>
      <c r="GT114" s="12"/>
      <c r="GU114" s="12"/>
      <c r="GV114" s="12"/>
      <c r="GW114" s="12"/>
      <c r="GX114" s="12"/>
      <c r="GY114" s="12"/>
      <c r="GZ114" s="12"/>
      <c r="HA114" s="12"/>
      <c r="HB114" s="12"/>
      <c r="HC114" s="12"/>
      <c r="HD114" s="12"/>
      <c r="HE114" s="12"/>
      <c r="HF114" s="12"/>
      <c r="HG114" s="12"/>
      <c r="HH114" s="12"/>
      <c r="HI114" s="12"/>
      <c r="HJ114" s="12"/>
      <c r="HK114" s="12"/>
      <c r="HL114" s="12"/>
      <c r="HM114" s="12"/>
      <c r="HN114" s="12"/>
      <c r="HO114" s="12"/>
      <c r="HP114" s="12"/>
      <c r="HQ114" s="12"/>
      <c r="HR114" s="12"/>
      <c r="HS114" s="12"/>
      <c r="HT114" s="12"/>
      <c r="HU114" s="12"/>
      <c r="HV114" s="12"/>
      <c r="HW114" s="12"/>
      <c r="HX114" s="12"/>
      <c r="HY114" s="12"/>
      <c r="HZ114" s="12"/>
      <c r="IA114" s="12"/>
      <c r="IB114" s="12"/>
      <c r="IC114" s="12"/>
      <c r="ID114" s="12"/>
      <c r="IE114" s="12"/>
      <c r="IF114" s="12"/>
      <c r="IG114" s="12"/>
      <c r="IH114" s="12"/>
      <c r="II114" s="12"/>
      <c r="IJ114" s="12"/>
      <c r="IK114" s="12"/>
      <c r="IL114" s="12"/>
      <c r="IM114" s="12"/>
      <c r="IN114" s="12"/>
      <c r="IO114" s="12"/>
      <c r="IP114" s="12"/>
      <c r="IQ114" s="12"/>
      <c r="IR114" s="12"/>
      <c r="IS114" s="12"/>
    </row>
    <row r="115" spans="1:253" ht="81.75" customHeight="1">
      <c r="A115" s="12"/>
      <c r="B115" s="130" t="s">
        <v>637</v>
      </c>
      <c r="C115" s="130"/>
      <c r="D115" s="130"/>
      <c r="E115" s="130"/>
      <c r="F115" s="130"/>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c r="CL115" s="12"/>
      <c r="CM115" s="12"/>
      <c r="CN115" s="12"/>
      <c r="CO115" s="12"/>
      <c r="CP115" s="12"/>
      <c r="CQ115" s="12"/>
      <c r="CR115" s="12"/>
      <c r="CS115" s="12"/>
      <c r="CT115" s="12"/>
      <c r="CU115" s="12"/>
      <c r="CV115" s="12"/>
      <c r="CW115" s="12"/>
      <c r="CX115" s="12"/>
      <c r="CY115" s="12"/>
      <c r="CZ115" s="12"/>
      <c r="DA115" s="12"/>
      <c r="DB115" s="12"/>
      <c r="DC115" s="12"/>
      <c r="DD115" s="12"/>
      <c r="DE115" s="12"/>
      <c r="DF115" s="12"/>
      <c r="DG115" s="12"/>
      <c r="DH115" s="12"/>
      <c r="DI115" s="12"/>
      <c r="DJ115" s="12"/>
      <c r="DK115" s="12"/>
      <c r="DL115" s="12"/>
      <c r="DM115" s="12"/>
      <c r="DN115" s="12"/>
      <c r="DO115" s="12"/>
      <c r="DP115" s="12"/>
      <c r="DQ115" s="12"/>
      <c r="DR115" s="12"/>
      <c r="DS115" s="12"/>
      <c r="DT115" s="12"/>
      <c r="DU115" s="12"/>
      <c r="DV115" s="12"/>
      <c r="DW115" s="12"/>
      <c r="DX115" s="12"/>
      <c r="DY115" s="12"/>
      <c r="DZ115" s="12"/>
      <c r="EA115" s="12"/>
      <c r="EB115" s="12"/>
      <c r="EC115" s="12"/>
      <c r="ED115" s="12"/>
      <c r="EE115" s="12"/>
      <c r="EF115" s="12"/>
      <c r="EG115" s="12"/>
      <c r="EH115" s="12"/>
      <c r="EI115" s="12"/>
      <c r="EJ115" s="12"/>
      <c r="EK115" s="12"/>
      <c r="EL115" s="12"/>
      <c r="EM115" s="12"/>
      <c r="EN115" s="12"/>
      <c r="EO115" s="12"/>
      <c r="EP115" s="12"/>
      <c r="EQ115" s="12"/>
      <c r="ER115" s="12"/>
      <c r="ES115" s="12"/>
      <c r="ET115" s="12"/>
      <c r="EU115" s="12"/>
      <c r="EV115" s="12"/>
      <c r="EW115" s="12"/>
      <c r="EX115" s="12"/>
      <c r="EY115" s="12"/>
      <c r="EZ115" s="12"/>
      <c r="FA115" s="12"/>
      <c r="FB115" s="12"/>
      <c r="FC115" s="12"/>
      <c r="FD115" s="12"/>
      <c r="FE115" s="12"/>
      <c r="FF115" s="12"/>
      <c r="FG115" s="12"/>
      <c r="FH115" s="12"/>
      <c r="FI115" s="12"/>
      <c r="FJ115" s="12"/>
      <c r="FK115" s="12"/>
      <c r="FL115" s="12"/>
      <c r="FM115" s="12"/>
      <c r="FN115" s="12"/>
      <c r="FO115" s="12"/>
      <c r="FP115" s="12"/>
      <c r="FQ115" s="12"/>
      <c r="FR115" s="12"/>
      <c r="FS115" s="12"/>
      <c r="FT115" s="12"/>
      <c r="FU115" s="12"/>
      <c r="FV115" s="12"/>
      <c r="FW115" s="12"/>
      <c r="FX115" s="12"/>
      <c r="FY115" s="12"/>
      <c r="FZ115" s="12"/>
      <c r="GA115" s="12"/>
      <c r="GB115" s="12"/>
      <c r="GC115" s="12"/>
      <c r="GD115" s="12"/>
      <c r="GE115" s="12"/>
      <c r="GF115" s="12"/>
      <c r="GG115" s="12"/>
      <c r="GH115" s="12"/>
      <c r="GI115" s="12"/>
      <c r="GJ115" s="12"/>
      <c r="GK115" s="12"/>
      <c r="GL115" s="12"/>
      <c r="GM115" s="12"/>
      <c r="GN115" s="12"/>
      <c r="GO115" s="12"/>
      <c r="GP115" s="12"/>
      <c r="GQ115" s="12"/>
      <c r="GR115" s="12"/>
      <c r="GS115" s="12"/>
      <c r="GT115" s="12"/>
      <c r="GU115" s="12"/>
      <c r="GV115" s="12"/>
      <c r="GW115" s="12"/>
      <c r="GX115" s="12"/>
      <c r="GY115" s="12"/>
      <c r="GZ115" s="12"/>
      <c r="HA115" s="12"/>
      <c r="HB115" s="12"/>
      <c r="HC115" s="12"/>
      <c r="HD115" s="12"/>
      <c r="HE115" s="12"/>
      <c r="HF115" s="12"/>
      <c r="HG115" s="12"/>
      <c r="HH115" s="12"/>
      <c r="HI115" s="12"/>
      <c r="HJ115" s="12"/>
      <c r="HK115" s="12"/>
      <c r="HL115" s="12"/>
      <c r="HM115" s="12"/>
      <c r="HN115" s="12"/>
      <c r="HO115" s="12"/>
      <c r="HP115" s="12"/>
      <c r="HQ115" s="12"/>
      <c r="HR115" s="12"/>
      <c r="HS115" s="12"/>
      <c r="HT115" s="12"/>
      <c r="HU115" s="12"/>
      <c r="HV115" s="12"/>
      <c r="HW115" s="12"/>
      <c r="HX115" s="12"/>
      <c r="HY115" s="12"/>
      <c r="HZ115" s="12"/>
      <c r="IA115" s="12"/>
      <c r="IB115" s="12"/>
      <c r="IC115" s="12"/>
      <c r="ID115" s="12"/>
      <c r="IE115" s="12"/>
      <c r="IF115" s="12"/>
      <c r="IG115" s="12"/>
      <c r="IH115" s="12"/>
      <c r="II115" s="12"/>
      <c r="IJ115" s="12"/>
      <c r="IK115" s="12"/>
      <c r="IL115" s="12"/>
      <c r="IM115" s="12"/>
      <c r="IN115" s="12"/>
      <c r="IO115" s="12"/>
      <c r="IP115" s="12"/>
      <c r="IQ115" s="12"/>
      <c r="IR115" s="12"/>
      <c r="IS115" s="12"/>
    </row>
    <row r="116" spans="1:253" ht="20.25" customHeight="1">
      <c r="A116" s="12"/>
      <c r="B116" s="12" t="s">
        <v>604</v>
      </c>
      <c r="C116" s="17" t="s">
        <v>497</v>
      </c>
      <c r="D116" s="18">
        <v>189.4</v>
      </c>
      <c r="E116" s="36"/>
      <c r="F116" s="36">
        <f>D116*E116</f>
        <v>0</v>
      </c>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c r="EL116" s="12"/>
      <c r="EM116" s="12"/>
      <c r="EN116" s="12"/>
      <c r="EO116" s="12"/>
      <c r="EP116" s="12"/>
      <c r="EQ116" s="12"/>
      <c r="ER116" s="12"/>
      <c r="ES116" s="12"/>
      <c r="ET116" s="12"/>
      <c r="EU116" s="12"/>
      <c r="EV116" s="12"/>
      <c r="EW116" s="12"/>
      <c r="EX116" s="12"/>
      <c r="EY116" s="12"/>
      <c r="EZ116" s="12"/>
      <c r="FA116" s="12"/>
      <c r="FB116" s="12"/>
      <c r="FC116" s="12"/>
      <c r="FD116" s="12"/>
      <c r="FE116" s="12"/>
      <c r="FF116" s="12"/>
      <c r="FG116" s="12"/>
      <c r="FH116" s="12"/>
      <c r="FI116" s="12"/>
      <c r="FJ116" s="12"/>
      <c r="FK116" s="12"/>
      <c r="FL116" s="12"/>
      <c r="FM116" s="12"/>
      <c r="FN116" s="12"/>
      <c r="FO116" s="12"/>
      <c r="FP116" s="12"/>
      <c r="FQ116" s="12"/>
      <c r="FR116" s="12"/>
      <c r="FS116" s="12"/>
      <c r="FT116" s="12"/>
      <c r="FU116" s="12"/>
      <c r="FV116" s="12"/>
      <c r="FW116" s="12"/>
      <c r="FX116" s="12"/>
      <c r="FY116" s="12"/>
      <c r="FZ116" s="12"/>
      <c r="GA116" s="12"/>
      <c r="GB116" s="12"/>
      <c r="GC116" s="12"/>
      <c r="GD116" s="12"/>
      <c r="GE116" s="12"/>
      <c r="GF116" s="12"/>
      <c r="GG116" s="12"/>
      <c r="GH116" s="12"/>
      <c r="GI116" s="12"/>
      <c r="GJ116" s="12"/>
      <c r="GK116" s="12"/>
      <c r="GL116" s="12"/>
      <c r="GM116" s="12"/>
      <c r="GN116" s="12"/>
      <c r="GO116" s="12"/>
      <c r="GP116" s="12"/>
      <c r="GQ116" s="12"/>
      <c r="GR116" s="12"/>
      <c r="GS116" s="12"/>
      <c r="GT116" s="12"/>
      <c r="GU116" s="12"/>
      <c r="GV116" s="12"/>
      <c r="GW116" s="12"/>
      <c r="GX116" s="12"/>
      <c r="GY116" s="12"/>
      <c r="GZ116" s="12"/>
      <c r="HA116" s="12"/>
      <c r="HB116" s="12"/>
      <c r="HC116" s="12"/>
      <c r="HD116" s="12"/>
      <c r="HE116" s="12"/>
      <c r="HF116" s="12"/>
      <c r="HG116" s="12"/>
      <c r="HH116" s="12"/>
      <c r="HI116" s="12"/>
      <c r="HJ116" s="12"/>
      <c r="HK116" s="12"/>
      <c r="HL116" s="12"/>
      <c r="HM116" s="12"/>
      <c r="HN116" s="12"/>
      <c r="HO116" s="12"/>
      <c r="HP116" s="12"/>
      <c r="HQ116" s="12"/>
      <c r="HR116" s="12"/>
      <c r="HS116" s="12"/>
      <c r="HT116" s="12"/>
      <c r="HU116" s="12"/>
      <c r="HV116" s="12"/>
      <c r="HW116" s="12"/>
      <c r="HX116" s="12"/>
      <c r="HY116" s="12"/>
      <c r="HZ116" s="12"/>
      <c r="IA116" s="12"/>
      <c r="IB116" s="12"/>
      <c r="IC116" s="12"/>
      <c r="ID116" s="12"/>
      <c r="IE116" s="12"/>
      <c r="IF116" s="12"/>
      <c r="IG116" s="12"/>
      <c r="IH116" s="12"/>
      <c r="II116" s="12"/>
      <c r="IJ116" s="12"/>
      <c r="IK116" s="12"/>
      <c r="IL116" s="12"/>
      <c r="IM116" s="12"/>
      <c r="IN116" s="12"/>
      <c r="IO116" s="12"/>
      <c r="IP116" s="12"/>
      <c r="IQ116" s="12"/>
      <c r="IR116" s="12"/>
      <c r="IS116" s="12"/>
    </row>
    <row r="117" spans="1:253" s="98" customFormat="1" ht="187.5" customHeight="1">
      <c r="A117" s="109" t="s">
        <v>500</v>
      </c>
      <c r="B117" s="128" t="s">
        <v>638</v>
      </c>
      <c r="C117" s="128"/>
      <c r="D117" s="128"/>
      <c r="E117" s="128"/>
      <c r="F117" s="128"/>
    </row>
    <row r="118" spans="1:253" s="98" customFormat="1" ht="14.25">
      <c r="C118" s="83" t="s">
        <v>553</v>
      </c>
      <c r="D118" s="99">
        <v>190</v>
      </c>
      <c r="E118" s="111"/>
      <c r="F118" s="108">
        <f>D118*E118</f>
        <v>0</v>
      </c>
    </row>
    <row r="119" spans="1:253" ht="14.1" customHeight="1" thickBot="1">
      <c r="A119" s="12"/>
      <c r="B119" s="12"/>
      <c r="C119" s="12"/>
      <c r="D119" s="12"/>
      <c r="E119" s="76"/>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12"/>
      <c r="CY119" s="12"/>
      <c r="CZ119" s="12"/>
      <c r="DA119" s="12"/>
      <c r="DB119" s="12"/>
      <c r="DC119" s="12"/>
      <c r="DD119" s="12"/>
      <c r="DE119" s="12"/>
      <c r="DF119" s="12"/>
      <c r="DG119" s="12"/>
      <c r="DH119" s="12"/>
      <c r="DI119" s="12"/>
      <c r="DJ119" s="12"/>
      <c r="DK119" s="12"/>
      <c r="DL119" s="12"/>
      <c r="DM119" s="12"/>
      <c r="DN119" s="12"/>
      <c r="DO119" s="12"/>
      <c r="DP119" s="12"/>
      <c r="DQ119" s="12"/>
      <c r="DR119" s="12"/>
      <c r="DS119" s="12"/>
      <c r="DT119" s="12"/>
      <c r="DU119" s="12"/>
      <c r="DV119" s="12"/>
      <c r="DW119" s="12"/>
      <c r="DX119" s="12"/>
      <c r="DY119" s="12"/>
      <c r="DZ119" s="12"/>
      <c r="EA119" s="12"/>
      <c r="EB119" s="12"/>
      <c r="EC119" s="12"/>
      <c r="ED119" s="12"/>
      <c r="EE119" s="12"/>
      <c r="EF119" s="12"/>
      <c r="EG119" s="12"/>
      <c r="EH119" s="12"/>
      <c r="EI119" s="12"/>
      <c r="EJ119" s="12"/>
      <c r="EK119" s="12"/>
      <c r="EL119" s="12"/>
      <c r="EM119" s="12"/>
      <c r="EN119" s="12"/>
      <c r="EO119" s="12"/>
      <c r="EP119" s="12"/>
      <c r="EQ119" s="12"/>
      <c r="ER119" s="12"/>
      <c r="ES119" s="12"/>
      <c r="ET119" s="12"/>
      <c r="EU119" s="12"/>
      <c r="EV119" s="12"/>
      <c r="EW119" s="12"/>
      <c r="EX119" s="12"/>
      <c r="EY119" s="12"/>
      <c r="EZ119" s="12"/>
      <c r="FA119" s="12"/>
      <c r="FB119" s="12"/>
      <c r="FC119" s="12"/>
      <c r="FD119" s="12"/>
      <c r="FE119" s="12"/>
      <c r="FF119" s="12"/>
      <c r="FG119" s="12"/>
      <c r="FH119" s="12"/>
      <c r="FI119" s="12"/>
      <c r="FJ119" s="12"/>
      <c r="FK119" s="12"/>
      <c r="FL119" s="12"/>
      <c r="FM119" s="12"/>
      <c r="FN119" s="12"/>
      <c r="FO119" s="12"/>
      <c r="FP119" s="12"/>
      <c r="FQ119" s="12"/>
      <c r="FR119" s="12"/>
      <c r="FS119" s="12"/>
      <c r="FT119" s="12"/>
      <c r="FU119" s="12"/>
      <c r="FV119" s="12"/>
      <c r="FW119" s="12"/>
      <c r="FX119" s="12"/>
      <c r="FY119" s="12"/>
      <c r="FZ119" s="12"/>
      <c r="GA119" s="12"/>
      <c r="GB119" s="12"/>
      <c r="GC119" s="12"/>
      <c r="GD119" s="12"/>
      <c r="GE119" s="12"/>
      <c r="GF119" s="12"/>
      <c r="GG119" s="12"/>
      <c r="GH119" s="12"/>
      <c r="GI119" s="12"/>
      <c r="GJ119" s="12"/>
      <c r="GK119" s="12"/>
      <c r="GL119" s="12"/>
      <c r="GM119" s="12"/>
      <c r="GN119" s="12"/>
      <c r="GO119" s="12"/>
      <c r="GP119" s="12"/>
      <c r="GQ119" s="12"/>
      <c r="GR119" s="12"/>
      <c r="GS119" s="12"/>
      <c r="GT119" s="12"/>
      <c r="GU119" s="12"/>
      <c r="GV119" s="12"/>
      <c r="GW119" s="12"/>
      <c r="GX119" s="12"/>
      <c r="GY119" s="12"/>
      <c r="GZ119" s="12"/>
      <c r="HA119" s="12"/>
      <c r="HB119" s="12"/>
      <c r="HC119" s="12"/>
      <c r="HD119" s="12"/>
      <c r="HE119" s="12"/>
      <c r="HF119" s="12"/>
      <c r="HG119" s="12"/>
      <c r="HH119" s="12"/>
      <c r="HI119" s="12"/>
      <c r="HJ119" s="12"/>
      <c r="HK119" s="12"/>
      <c r="HL119" s="12"/>
      <c r="HM119" s="12"/>
      <c r="HN119" s="12"/>
      <c r="HO119" s="12"/>
      <c r="HP119" s="12"/>
      <c r="HQ119" s="12"/>
      <c r="HR119" s="12"/>
      <c r="HS119" s="12"/>
      <c r="HT119" s="12"/>
      <c r="HU119" s="12"/>
      <c r="HV119" s="12"/>
      <c r="HW119" s="12"/>
      <c r="HX119" s="12"/>
      <c r="HY119" s="12"/>
      <c r="HZ119" s="12"/>
      <c r="IA119" s="12"/>
      <c r="IB119" s="12"/>
      <c r="IC119" s="12"/>
      <c r="ID119" s="12"/>
      <c r="IE119" s="12"/>
      <c r="IF119" s="12"/>
      <c r="IG119" s="12"/>
      <c r="IH119" s="12"/>
      <c r="II119" s="12"/>
      <c r="IJ119" s="12"/>
      <c r="IK119" s="12"/>
      <c r="IL119" s="12"/>
      <c r="IM119" s="12"/>
      <c r="IN119" s="12"/>
      <c r="IO119" s="12"/>
      <c r="IP119" s="12"/>
      <c r="IQ119" s="12"/>
      <c r="IR119" s="12"/>
      <c r="IS119" s="12"/>
    </row>
    <row r="120" spans="1:253" ht="13.5" thickBot="1">
      <c r="A120" s="12"/>
      <c r="B120" s="138" t="s">
        <v>613</v>
      </c>
      <c r="C120" s="138"/>
      <c r="D120" s="138"/>
      <c r="E120" s="138"/>
      <c r="F120" s="25">
        <f>SUM(F104:F119)</f>
        <v>0</v>
      </c>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c r="CX120" s="12"/>
      <c r="CY120" s="12"/>
      <c r="CZ120" s="12"/>
      <c r="DA120" s="12"/>
      <c r="DB120" s="12"/>
      <c r="DC120" s="12"/>
      <c r="DD120" s="12"/>
      <c r="DE120" s="12"/>
      <c r="DF120" s="12"/>
      <c r="DG120" s="12"/>
      <c r="DH120" s="12"/>
      <c r="DI120" s="12"/>
      <c r="DJ120" s="12"/>
      <c r="DK120" s="12"/>
      <c r="DL120" s="12"/>
      <c r="DM120" s="12"/>
      <c r="DN120" s="12"/>
      <c r="DO120" s="12"/>
      <c r="DP120" s="12"/>
      <c r="DQ120" s="12"/>
      <c r="DR120" s="12"/>
      <c r="DS120" s="12"/>
      <c r="DT120" s="12"/>
      <c r="DU120" s="12"/>
      <c r="DV120" s="12"/>
      <c r="DW120" s="12"/>
      <c r="DX120" s="12"/>
      <c r="DY120" s="12"/>
      <c r="DZ120" s="12"/>
      <c r="EA120" s="12"/>
      <c r="EB120" s="12"/>
      <c r="EC120" s="12"/>
      <c r="ED120" s="12"/>
      <c r="EE120" s="12"/>
      <c r="EF120" s="12"/>
      <c r="EG120" s="12"/>
      <c r="EH120" s="12"/>
      <c r="EI120" s="12"/>
      <c r="EJ120" s="12"/>
      <c r="EK120" s="12"/>
      <c r="EL120" s="12"/>
      <c r="EM120" s="12"/>
      <c r="EN120" s="12"/>
      <c r="EO120" s="12"/>
      <c r="EP120" s="12"/>
      <c r="EQ120" s="12"/>
      <c r="ER120" s="12"/>
      <c r="ES120" s="12"/>
      <c r="ET120" s="12"/>
      <c r="EU120" s="12"/>
      <c r="EV120" s="12"/>
      <c r="EW120" s="12"/>
      <c r="EX120" s="12"/>
      <c r="EY120" s="12"/>
      <c r="EZ120" s="12"/>
      <c r="FA120" s="12"/>
      <c r="FB120" s="12"/>
      <c r="FC120" s="12"/>
      <c r="FD120" s="12"/>
      <c r="FE120" s="12"/>
      <c r="FF120" s="12"/>
      <c r="FG120" s="12"/>
      <c r="FH120" s="12"/>
      <c r="FI120" s="12"/>
      <c r="FJ120" s="12"/>
      <c r="FK120" s="12"/>
      <c r="FL120" s="12"/>
      <c r="FM120" s="12"/>
      <c r="FN120" s="12"/>
      <c r="FO120" s="12"/>
      <c r="FP120" s="12"/>
      <c r="FQ120" s="12"/>
      <c r="FR120" s="12"/>
      <c r="FS120" s="12"/>
      <c r="FT120" s="12"/>
      <c r="FU120" s="12"/>
      <c r="FV120" s="12"/>
      <c r="FW120" s="12"/>
      <c r="FX120" s="12"/>
      <c r="FY120" s="12"/>
      <c r="FZ120" s="12"/>
      <c r="GA120" s="12"/>
      <c r="GB120" s="12"/>
      <c r="GC120" s="12"/>
      <c r="GD120" s="12"/>
      <c r="GE120" s="12"/>
      <c r="GF120" s="12"/>
      <c r="GG120" s="12"/>
      <c r="GH120" s="12"/>
      <c r="GI120" s="12"/>
      <c r="GJ120" s="12"/>
      <c r="GK120" s="12"/>
      <c r="GL120" s="12"/>
      <c r="GM120" s="12"/>
      <c r="GN120" s="12"/>
      <c r="GO120" s="12"/>
      <c r="GP120" s="12"/>
      <c r="GQ120" s="12"/>
      <c r="GR120" s="12"/>
      <c r="GS120" s="12"/>
      <c r="GT120" s="12"/>
      <c r="GU120" s="12"/>
      <c r="GV120" s="12"/>
      <c r="GW120" s="12"/>
      <c r="GX120" s="12"/>
      <c r="GY120" s="12"/>
      <c r="GZ120" s="12"/>
      <c r="HA120" s="12"/>
      <c r="HB120" s="12"/>
      <c r="HC120" s="12"/>
      <c r="HD120" s="12"/>
      <c r="HE120" s="12"/>
      <c r="HF120" s="12"/>
      <c r="HG120" s="12"/>
      <c r="HH120" s="12"/>
      <c r="HI120" s="12"/>
      <c r="HJ120" s="12"/>
      <c r="HK120" s="12"/>
      <c r="HL120" s="12"/>
      <c r="HM120" s="12"/>
      <c r="HN120" s="12"/>
      <c r="HO120" s="12"/>
      <c r="HP120" s="12"/>
      <c r="HQ120" s="12"/>
      <c r="HR120" s="12"/>
      <c r="HS120" s="12"/>
      <c r="HT120" s="12"/>
      <c r="HU120" s="12"/>
      <c r="HV120" s="12"/>
      <c r="HW120" s="12"/>
      <c r="HX120" s="12"/>
      <c r="HY120" s="12"/>
      <c r="HZ120" s="12"/>
      <c r="IA120" s="12"/>
      <c r="IB120" s="12"/>
      <c r="IC120" s="12"/>
      <c r="ID120" s="12"/>
      <c r="IE120" s="12"/>
      <c r="IF120" s="12"/>
      <c r="IG120" s="12"/>
      <c r="IH120" s="12"/>
      <c r="II120" s="12"/>
      <c r="IJ120" s="12"/>
      <c r="IK120" s="12"/>
      <c r="IL120" s="12"/>
      <c r="IM120" s="12"/>
      <c r="IN120" s="12"/>
      <c r="IO120" s="12"/>
      <c r="IP120" s="12"/>
      <c r="IQ120" s="12"/>
      <c r="IR120" s="12"/>
      <c r="IS120" s="12"/>
    </row>
    <row r="121" spans="1:253">
      <c r="A121" s="12"/>
      <c r="B121" s="3"/>
      <c r="D121" s="3"/>
      <c r="E121" s="78"/>
      <c r="F121" s="26"/>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c r="CX121" s="12"/>
      <c r="CY121" s="12"/>
      <c r="CZ121" s="12"/>
      <c r="DA121" s="12"/>
      <c r="DB121" s="12"/>
      <c r="DC121" s="12"/>
      <c r="DD121" s="12"/>
      <c r="DE121" s="12"/>
      <c r="DF121" s="12"/>
      <c r="DG121" s="12"/>
      <c r="DH121" s="12"/>
      <c r="DI121" s="12"/>
      <c r="DJ121" s="12"/>
      <c r="DK121" s="12"/>
      <c r="DL121" s="12"/>
      <c r="DM121" s="12"/>
      <c r="DN121" s="12"/>
      <c r="DO121" s="12"/>
      <c r="DP121" s="12"/>
      <c r="DQ121" s="12"/>
      <c r="DR121" s="12"/>
      <c r="DS121" s="12"/>
      <c r="DT121" s="12"/>
      <c r="DU121" s="12"/>
      <c r="DV121" s="12"/>
      <c r="DW121" s="12"/>
      <c r="DX121" s="12"/>
      <c r="DY121" s="12"/>
      <c r="DZ121" s="12"/>
      <c r="EA121" s="12"/>
      <c r="EB121" s="12"/>
      <c r="EC121" s="12"/>
      <c r="ED121" s="12"/>
      <c r="EE121" s="12"/>
      <c r="EF121" s="12"/>
      <c r="EG121" s="12"/>
      <c r="EH121" s="12"/>
      <c r="EI121" s="12"/>
      <c r="EJ121" s="12"/>
      <c r="EK121" s="12"/>
      <c r="EL121" s="12"/>
      <c r="EM121" s="12"/>
      <c r="EN121" s="12"/>
      <c r="EO121" s="12"/>
      <c r="EP121" s="12"/>
      <c r="EQ121" s="12"/>
      <c r="ER121" s="12"/>
      <c r="ES121" s="12"/>
      <c r="ET121" s="12"/>
      <c r="EU121" s="12"/>
      <c r="EV121" s="12"/>
      <c r="EW121" s="12"/>
      <c r="EX121" s="12"/>
      <c r="EY121" s="12"/>
      <c r="EZ121" s="12"/>
      <c r="FA121" s="12"/>
      <c r="FB121" s="12"/>
      <c r="FC121" s="12"/>
      <c r="FD121" s="12"/>
      <c r="FE121" s="12"/>
      <c r="FF121" s="12"/>
      <c r="FG121" s="12"/>
      <c r="FH121" s="12"/>
      <c r="FI121" s="12"/>
      <c r="FJ121" s="12"/>
      <c r="FK121" s="12"/>
      <c r="FL121" s="12"/>
      <c r="FM121" s="12"/>
      <c r="FN121" s="12"/>
      <c r="FO121" s="12"/>
      <c r="FP121" s="12"/>
      <c r="FQ121" s="12"/>
      <c r="FR121" s="12"/>
      <c r="FS121" s="12"/>
      <c r="FT121" s="12"/>
      <c r="FU121" s="12"/>
      <c r="FV121" s="12"/>
      <c r="FW121" s="12"/>
      <c r="FX121" s="12"/>
      <c r="FY121" s="12"/>
      <c r="FZ121" s="12"/>
      <c r="GA121" s="12"/>
      <c r="GB121" s="12"/>
      <c r="GC121" s="12"/>
      <c r="GD121" s="12"/>
      <c r="GE121" s="12"/>
      <c r="GF121" s="12"/>
      <c r="GG121" s="12"/>
      <c r="GH121" s="12"/>
      <c r="GI121" s="12"/>
      <c r="GJ121" s="12"/>
      <c r="GK121" s="12"/>
      <c r="GL121" s="12"/>
      <c r="GM121" s="12"/>
      <c r="GN121" s="12"/>
      <c r="GO121" s="12"/>
      <c r="GP121" s="12"/>
      <c r="GQ121" s="12"/>
      <c r="GR121" s="12"/>
      <c r="GS121" s="12"/>
      <c r="GT121" s="12"/>
      <c r="GU121" s="12"/>
      <c r="GV121" s="12"/>
      <c r="GW121" s="12"/>
      <c r="GX121" s="12"/>
      <c r="GY121" s="12"/>
      <c r="GZ121" s="12"/>
      <c r="HA121" s="12"/>
      <c r="HB121" s="12"/>
      <c r="HC121" s="12"/>
      <c r="HD121" s="12"/>
      <c r="HE121" s="12"/>
      <c r="HF121" s="12"/>
      <c r="HG121" s="12"/>
      <c r="HH121" s="12"/>
      <c r="HI121" s="12"/>
      <c r="HJ121" s="12"/>
      <c r="HK121" s="12"/>
      <c r="HL121" s="12"/>
      <c r="HM121" s="12"/>
      <c r="HN121" s="12"/>
      <c r="HO121" s="12"/>
      <c r="HP121" s="12"/>
      <c r="HQ121" s="12"/>
      <c r="HR121" s="12"/>
      <c r="HS121" s="12"/>
      <c r="HT121" s="12"/>
      <c r="HU121" s="12"/>
      <c r="HV121" s="12"/>
      <c r="HW121" s="12"/>
      <c r="HX121" s="12"/>
      <c r="HY121" s="12"/>
      <c r="HZ121" s="12"/>
      <c r="IA121" s="12"/>
      <c r="IB121" s="12"/>
      <c r="IC121" s="12"/>
      <c r="ID121" s="12"/>
      <c r="IE121" s="12"/>
      <c r="IF121" s="12"/>
      <c r="IG121" s="12"/>
      <c r="IH121" s="12"/>
      <c r="II121" s="12"/>
      <c r="IJ121" s="12"/>
      <c r="IK121" s="12"/>
      <c r="IL121" s="12"/>
      <c r="IM121" s="12"/>
      <c r="IN121" s="12"/>
      <c r="IO121" s="12"/>
      <c r="IP121" s="12"/>
      <c r="IQ121" s="12"/>
      <c r="IR121" s="12"/>
      <c r="IS121" s="12"/>
    </row>
    <row r="122" spans="1:253">
      <c r="A122" s="12"/>
      <c r="B122" s="3"/>
      <c r="D122" s="3"/>
      <c r="E122" s="78"/>
      <c r="F122" s="26"/>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c r="BS122" s="12"/>
      <c r="BT122" s="12"/>
      <c r="BU122" s="12"/>
      <c r="BV122" s="12"/>
      <c r="BW122" s="12"/>
      <c r="BX122" s="12"/>
      <c r="BY122" s="12"/>
      <c r="BZ122" s="12"/>
      <c r="CA122" s="12"/>
      <c r="CB122" s="12"/>
      <c r="CC122" s="12"/>
      <c r="CD122" s="12"/>
      <c r="CE122" s="12"/>
      <c r="CF122" s="12"/>
      <c r="CG122" s="12"/>
      <c r="CH122" s="12"/>
      <c r="CI122" s="12"/>
      <c r="CJ122" s="12"/>
      <c r="CK122" s="12"/>
      <c r="CL122" s="12"/>
      <c r="CM122" s="12"/>
      <c r="CN122" s="12"/>
      <c r="CO122" s="12"/>
      <c r="CP122" s="12"/>
      <c r="CQ122" s="12"/>
      <c r="CR122" s="12"/>
      <c r="CS122" s="12"/>
      <c r="CT122" s="12"/>
      <c r="CU122" s="12"/>
      <c r="CV122" s="12"/>
      <c r="CW122" s="12"/>
      <c r="CX122" s="12"/>
      <c r="CY122" s="12"/>
      <c r="CZ122" s="12"/>
      <c r="DA122" s="12"/>
      <c r="DB122" s="12"/>
      <c r="DC122" s="12"/>
      <c r="DD122" s="12"/>
      <c r="DE122" s="12"/>
      <c r="DF122" s="12"/>
      <c r="DG122" s="12"/>
      <c r="DH122" s="12"/>
      <c r="DI122" s="12"/>
      <c r="DJ122" s="12"/>
      <c r="DK122" s="12"/>
      <c r="DL122" s="12"/>
      <c r="DM122" s="12"/>
      <c r="DN122" s="12"/>
      <c r="DO122" s="12"/>
      <c r="DP122" s="12"/>
      <c r="DQ122" s="12"/>
      <c r="DR122" s="12"/>
      <c r="DS122" s="12"/>
      <c r="DT122" s="12"/>
      <c r="DU122" s="12"/>
      <c r="DV122" s="12"/>
      <c r="DW122" s="12"/>
      <c r="DX122" s="12"/>
      <c r="DY122" s="12"/>
      <c r="DZ122" s="12"/>
      <c r="EA122" s="12"/>
      <c r="EB122" s="12"/>
      <c r="EC122" s="12"/>
      <c r="ED122" s="12"/>
      <c r="EE122" s="12"/>
      <c r="EF122" s="12"/>
      <c r="EG122" s="12"/>
      <c r="EH122" s="12"/>
      <c r="EI122" s="12"/>
      <c r="EJ122" s="12"/>
      <c r="EK122" s="12"/>
      <c r="EL122" s="12"/>
      <c r="EM122" s="12"/>
      <c r="EN122" s="12"/>
      <c r="EO122" s="12"/>
      <c r="EP122" s="12"/>
      <c r="EQ122" s="12"/>
      <c r="ER122" s="12"/>
      <c r="ES122" s="12"/>
      <c r="ET122" s="12"/>
      <c r="EU122" s="12"/>
      <c r="EV122" s="12"/>
      <c r="EW122" s="12"/>
      <c r="EX122" s="12"/>
      <c r="EY122" s="12"/>
      <c r="EZ122" s="12"/>
      <c r="FA122" s="12"/>
      <c r="FB122" s="12"/>
      <c r="FC122" s="12"/>
      <c r="FD122" s="12"/>
      <c r="FE122" s="12"/>
      <c r="FF122" s="12"/>
      <c r="FG122" s="12"/>
      <c r="FH122" s="12"/>
      <c r="FI122" s="12"/>
      <c r="FJ122" s="12"/>
      <c r="FK122" s="12"/>
      <c r="FL122" s="12"/>
      <c r="FM122" s="12"/>
      <c r="FN122" s="12"/>
      <c r="FO122" s="12"/>
      <c r="FP122" s="12"/>
      <c r="FQ122" s="12"/>
      <c r="FR122" s="12"/>
      <c r="FS122" s="12"/>
      <c r="FT122" s="12"/>
      <c r="FU122" s="12"/>
      <c r="FV122" s="12"/>
      <c r="FW122" s="12"/>
      <c r="FX122" s="12"/>
      <c r="FY122" s="12"/>
      <c r="FZ122" s="12"/>
      <c r="GA122" s="12"/>
      <c r="GB122" s="12"/>
      <c r="GC122" s="12"/>
      <c r="GD122" s="12"/>
      <c r="GE122" s="12"/>
      <c r="GF122" s="12"/>
      <c r="GG122" s="12"/>
      <c r="GH122" s="12"/>
      <c r="GI122" s="12"/>
      <c r="GJ122" s="12"/>
      <c r="GK122" s="12"/>
      <c r="GL122" s="12"/>
      <c r="GM122" s="12"/>
      <c r="GN122" s="12"/>
      <c r="GO122" s="12"/>
      <c r="GP122" s="12"/>
      <c r="GQ122" s="12"/>
      <c r="GR122" s="12"/>
      <c r="GS122" s="12"/>
      <c r="GT122" s="12"/>
      <c r="GU122" s="12"/>
      <c r="GV122" s="12"/>
      <c r="GW122" s="12"/>
      <c r="GX122" s="12"/>
      <c r="GY122" s="12"/>
      <c r="GZ122" s="12"/>
      <c r="HA122" s="12"/>
      <c r="HB122" s="12"/>
      <c r="HC122" s="12"/>
      <c r="HD122" s="12"/>
      <c r="HE122" s="12"/>
      <c r="HF122" s="12"/>
      <c r="HG122" s="12"/>
      <c r="HH122" s="12"/>
      <c r="HI122" s="12"/>
      <c r="HJ122" s="12"/>
      <c r="HK122" s="12"/>
      <c r="HL122" s="12"/>
      <c r="HM122" s="12"/>
      <c r="HN122" s="12"/>
      <c r="HO122" s="12"/>
      <c r="HP122" s="12"/>
      <c r="HQ122" s="12"/>
      <c r="HR122" s="12"/>
      <c r="HS122" s="12"/>
      <c r="HT122" s="12"/>
      <c r="HU122" s="12"/>
      <c r="HV122" s="12"/>
      <c r="HW122" s="12"/>
      <c r="HX122" s="12"/>
      <c r="HY122" s="12"/>
      <c r="HZ122" s="12"/>
      <c r="IA122" s="12"/>
      <c r="IB122" s="12"/>
      <c r="IC122" s="12"/>
      <c r="ID122" s="12"/>
      <c r="IE122" s="12"/>
      <c r="IF122" s="12"/>
      <c r="IG122" s="12"/>
      <c r="IH122" s="12"/>
      <c r="II122" s="12"/>
      <c r="IJ122" s="12"/>
      <c r="IK122" s="12"/>
      <c r="IL122" s="12"/>
      <c r="IM122" s="12"/>
      <c r="IN122" s="12"/>
      <c r="IO122" s="12"/>
      <c r="IP122" s="12"/>
      <c r="IQ122" s="12"/>
      <c r="IR122" s="12"/>
      <c r="IS122" s="12"/>
    </row>
    <row r="123" spans="1:253">
      <c r="A123" s="12"/>
      <c r="B123" s="10" t="s">
        <v>614</v>
      </c>
      <c r="C123" s="12"/>
      <c r="D123" s="12"/>
      <c r="E123" s="76"/>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c r="CX123" s="12"/>
      <c r="CY123" s="12"/>
      <c r="CZ123" s="12"/>
      <c r="DA123" s="12"/>
      <c r="DB123" s="12"/>
      <c r="DC123" s="12"/>
      <c r="DD123" s="12"/>
      <c r="DE123" s="12"/>
      <c r="DF123" s="12"/>
      <c r="DG123" s="12"/>
      <c r="DH123" s="12"/>
      <c r="DI123" s="12"/>
      <c r="DJ123" s="12"/>
      <c r="DK123" s="12"/>
      <c r="DL123" s="12"/>
      <c r="DM123" s="12"/>
      <c r="DN123" s="12"/>
      <c r="DO123" s="12"/>
      <c r="DP123" s="12"/>
      <c r="DQ123" s="12"/>
      <c r="DR123" s="12"/>
      <c r="DS123" s="12"/>
      <c r="DT123" s="12"/>
      <c r="DU123" s="12"/>
      <c r="DV123" s="12"/>
      <c r="DW123" s="12"/>
      <c r="DX123" s="12"/>
      <c r="DY123" s="12"/>
      <c r="DZ123" s="12"/>
      <c r="EA123" s="12"/>
      <c r="EB123" s="12"/>
      <c r="EC123" s="12"/>
      <c r="ED123" s="12"/>
      <c r="EE123" s="12"/>
      <c r="EF123" s="12"/>
      <c r="EG123" s="12"/>
      <c r="EH123" s="12"/>
      <c r="EI123" s="12"/>
      <c r="EJ123" s="12"/>
      <c r="EK123" s="12"/>
      <c r="EL123" s="12"/>
      <c r="EM123" s="12"/>
      <c r="EN123" s="12"/>
      <c r="EO123" s="12"/>
      <c r="EP123" s="12"/>
      <c r="EQ123" s="12"/>
      <c r="ER123" s="12"/>
      <c r="ES123" s="12"/>
      <c r="ET123" s="12"/>
      <c r="EU123" s="12"/>
      <c r="EV123" s="12"/>
      <c r="EW123" s="12"/>
      <c r="EX123" s="12"/>
      <c r="EY123" s="12"/>
      <c r="EZ123" s="12"/>
      <c r="FA123" s="12"/>
      <c r="FB123" s="12"/>
      <c r="FC123" s="12"/>
      <c r="FD123" s="12"/>
      <c r="FE123" s="12"/>
      <c r="FF123" s="12"/>
      <c r="FG123" s="12"/>
      <c r="FH123" s="12"/>
      <c r="FI123" s="12"/>
      <c r="FJ123" s="12"/>
      <c r="FK123" s="12"/>
      <c r="FL123" s="12"/>
      <c r="FM123" s="12"/>
      <c r="FN123" s="12"/>
      <c r="FO123" s="12"/>
      <c r="FP123" s="12"/>
      <c r="FQ123" s="12"/>
      <c r="FR123" s="12"/>
      <c r="FS123" s="12"/>
      <c r="FT123" s="12"/>
      <c r="FU123" s="12"/>
      <c r="FV123" s="12"/>
      <c r="FW123" s="12"/>
      <c r="FX123" s="12"/>
      <c r="FY123" s="12"/>
      <c r="FZ123" s="12"/>
      <c r="GA123" s="12"/>
      <c r="GB123" s="12"/>
      <c r="GC123" s="12"/>
      <c r="GD123" s="12"/>
      <c r="GE123" s="12"/>
      <c r="GF123" s="12"/>
      <c r="GG123" s="12"/>
      <c r="GH123" s="12"/>
      <c r="GI123" s="12"/>
      <c r="GJ123" s="12"/>
      <c r="GK123" s="12"/>
      <c r="GL123" s="12"/>
      <c r="GM123" s="12"/>
      <c r="GN123" s="12"/>
      <c r="GO123" s="12"/>
      <c r="GP123" s="12"/>
      <c r="GQ123" s="12"/>
      <c r="GR123" s="12"/>
      <c r="GS123" s="12"/>
      <c r="GT123" s="12"/>
      <c r="GU123" s="12"/>
      <c r="GV123" s="12"/>
      <c r="GW123" s="12"/>
      <c r="GX123" s="12"/>
      <c r="GY123" s="12"/>
      <c r="GZ123" s="12"/>
      <c r="HA123" s="12"/>
      <c r="HB123" s="12"/>
      <c r="HC123" s="12"/>
      <c r="HD123" s="12"/>
      <c r="HE123" s="12"/>
      <c r="HF123" s="12"/>
      <c r="HG123" s="12"/>
      <c r="HH123" s="12"/>
      <c r="HI123" s="12"/>
      <c r="HJ123" s="12"/>
      <c r="HK123" s="12"/>
      <c r="HL123" s="12"/>
      <c r="HM123" s="12"/>
      <c r="HN123" s="12"/>
      <c r="HO123" s="12"/>
      <c r="HP123" s="12"/>
      <c r="HQ123" s="12"/>
      <c r="HR123" s="12"/>
      <c r="HS123" s="12"/>
      <c r="HT123" s="12"/>
      <c r="HU123" s="12"/>
      <c r="HV123" s="12"/>
      <c r="HW123" s="12"/>
      <c r="HX123" s="12"/>
      <c r="HY123" s="12"/>
      <c r="HZ123" s="12"/>
      <c r="IA123" s="12"/>
      <c r="IB123" s="12"/>
      <c r="IC123" s="12"/>
      <c r="ID123" s="12"/>
      <c r="IE123" s="12"/>
      <c r="IF123" s="12"/>
      <c r="IG123" s="12"/>
      <c r="IH123" s="12"/>
      <c r="II123" s="12"/>
      <c r="IJ123" s="12"/>
      <c r="IK123" s="12"/>
      <c r="IL123" s="12"/>
      <c r="IM123" s="12"/>
      <c r="IN123" s="12"/>
      <c r="IO123" s="12"/>
      <c r="IP123" s="12"/>
      <c r="IQ123" s="12"/>
      <c r="IR123" s="12"/>
      <c r="IS123" s="12"/>
    </row>
    <row r="125" spans="1:253" ht="104.25" customHeight="1">
      <c r="A125" s="16" t="s">
        <v>493</v>
      </c>
      <c r="B125" s="139" t="s">
        <v>639</v>
      </c>
      <c r="C125" s="139"/>
      <c r="D125" s="139"/>
      <c r="E125" s="139"/>
      <c r="F125" s="139"/>
    </row>
    <row r="126" spans="1:253">
      <c r="B126" s="12" t="s">
        <v>560</v>
      </c>
      <c r="C126" s="17" t="s">
        <v>160</v>
      </c>
      <c r="D126" s="18">
        <v>230.3</v>
      </c>
      <c r="E126" s="18"/>
      <c r="F126" s="18">
        <f>D126*E126</f>
        <v>0</v>
      </c>
    </row>
    <row r="127" spans="1:253">
      <c r="B127" s="12" t="s">
        <v>561</v>
      </c>
      <c r="C127" s="17" t="s">
        <v>160</v>
      </c>
      <c r="D127" s="18">
        <v>189.4</v>
      </c>
      <c r="E127" s="18"/>
      <c r="F127" s="18">
        <f>D127*E127</f>
        <v>0</v>
      </c>
    </row>
    <row r="128" spans="1:253" ht="211.5" customHeight="1">
      <c r="A128" s="16" t="s">
        <v>496</v>
      </c>
      <c r="B128" s="139" t="s">
        <v>640</v>
      </c>
      <c r="C128" s="139"/>
      <c r="D128" s="139"/>
      <c r="E128" s="139"/>
      <c r="F128" s="139"/>
    </row>
    <row r="129" spans="1:253">
      <c r="B129" s="2" t="s">
        <v>564</v>
      </c>
      <c r="C129" s="17" t="s">
        <v>160</v>
      </c>
      <c r="D129" s="18">
        <f>D110+D104</f>
        <v>340.3</v>
      </c>
      <c r="E129" s="18"/>
      <c r="F129" s="18">
        <f>D129*E129</f>
        <v>0</v>
      </c>
    </row>
    <row r="130" spans="1:253">
      <c r="B130" s="2" t="s">
        <v>565</v>
      </c>
      <c r="C130" s="17" t="s">
        <v>160</v>
      </c>
      <c r="D130" s="18">
        <v>189.4</v>
      </c>
      <c r="E130" s="18"/>
      <c r="F130" s="18">
        <f>D130*E130</f>
        <v>0</v>
      </c>
    </row>
    <row r="131" spans="1:253" ht="51">
      <c r="A131" s="90" t="s">
        <v>498</v>
      </c>
      <c r="B131" s="112" t="s">
        <v>641</v>
      </c>
      <c r="C131" s="88" t="s">
        <v>360</v>
      </c>
      <c r="D131" s="89">
        <v>6</v>
      </c>
      <c r="E131" s="89"/>
      <c r="F131" s="84">
        <f>D131*E131</f>
        <v>0</v>
      </c>
    </row>
    <row r="132" spans="1:253">
      <c r="B132" s="113"/>
    </row>
    <row r="133" spans="1:253" ht="102">
      <c r="A133" s="90" t="s">
        <v>500</v>
      </c>
      <c r="B133" s="114" t="s">
        <v>562</v>
      </c>
      <c r="C133" s="17" t="s">
        <v>505</v>
      </c>
      <c r="D133" s="18">
        <v>66.5</v>
      </c>
      <c r="E133" s="18"/>
      <c r="F133" s="18">
        <f>D133*E133</f>
        <v>0</v>
      </c>
    </row>
    <row r="134" spans="1:253" ht="51">
      <c r="A134" s="90" t="s">
        <v>184</v>
      </c>
      <c r="B134" s="114" t="s">
        <v>563</v>
      </c>
      <c r="C134" s="17" t="s">
        <v>505</v>
      </c>
      <c r="D134" s="18">
        <v>90</v>
      </c>
      <c r="E134" s="18"/>
      <c r="F134" s="18">
        <f>D134*E134</f>
        <v>0</v>
      </c>
    </row>
    <row r="135" spans="1:253">
      <c r="B135" s="114"/>
    </row>
    <row r="136" spans="1:253">
      <c r="B136" s="114"/>
    </row>
    <row r="137" spans="1:253" ht="76.5">
      <c r="A137" s="90" t="s">
        <v>357</v>
      </c>
      <c r="B137" s="114" t="s">
        <v>642</v>
      </c>
      <c r="C137" s="17" t="s">
        <v>505</v>
      </c>
      <c r="D137" s="18">
        <v>210</v>
      </c>
      <c r="E137" s="36"/>
      <c r="F137" s="18">
        <f>D137*E137</f>
        <v>0</v>
      </c>
    </row>
    <row r="138" spans="1:253">
      <c r="A138" s="12"/>
      <c r="B138" s="12"/>
      <c r="C138" s="27"/>
      <c r="D138" s="19"/>
      <c r="E138" s="19"/>
      <c r="F138" s="19"/>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c r="EZ138" s="12"/>
      <c r="FA138" s="12"/>
      <c r="FB138" s="12"/>
      <c r="FC138" s="12"/>
      <c r="FD138" s="12"/>
      <c r="FE138" s="12"/>
      <c r="FF138" s="12"/>
      <c r="FG138" s="12"/>
      <c r="FH138" s="12"/>
      <c r="FI138" s="12"/>
      <c r="FJ138" s="12"/>
      <c r="FK138" s="12"/>
      <c r="FL138" s="12"/>
      <c r="FM138" s="12"/>
      <c r="FN138" s="12"/>
      <c r="FO138" s="12"/>
      <c r="FP138" s="12"/>
      <c r="FQ138" s="12"/>
      <c r="FR138" s="12"/>
      <c r="FS138" s="12"/>
      <c r="FT138" s="12"/>
      <c r="FU138" s="12"/>
      <c r="FV138" s="12"/>
      <c r="FW138" s="12"/>
      <c r="FX138" s="12"/>
      <c r="FY138" s="12"/>
      <c r="FZ138" s="12"/>
      <c r="GA138" s="12"/>
      <c r="GB138" s="12"/>
      <c r="GC138" s="12"/>
      <c r="GD138" s="12"/>
      <c r="GE138" s="12"/>
      <c r="GF138" s="12"/>
      <c r="GG138" s="12"/>
      <c r="GH138" s="12"/>
      <c r="GI138" s="12"/>
      <c r="GJ138" s="12"/>
      <c r="GK138" s="12"/>
      <c r="GL138" s="12"/>
      <c r="GM138" s="12"/>
      <c r="GN138" s="12"/>
      <c r="GO138" s="12"/>
      <c r="GP138" s="12"/>
      <c r="GQ138" s="12"/>
      <c r="GR138" s="12"/>
      <c r="GS138" s="12"/>
      <c r="GT138" s="12"/>
      <c r="GU138" s="12"/>
      <c r="GV138" s="12"/>
      <c r="GW138" s="12"/>
      <c r="GX138" s="12"/>
      <c r="GY138" s="12"/>
      <c r="GZ138" s="12"/>
      <c r="HA138" s="12"/>
      <c r="HB138" s="12"/>
      <c r="HC138" s="12"/>
      <c r="HD138" s="12"/>
      <c r="HE138" s="12"/>
      <c r="HF138" s="12"/>
      <c r="HG138" s="12"/>
      <c r="HH138" s="12"/>
      <c r="HI138" s="12"/>
      <c r="HJ138" s="12"/>
      <c r="HK138" s="12"/>
      <c r="HL138" s="12"/>
      <c r="HM138" s="12"/>
      <c r="HN138" s="12"/>
      <c r="HO138" s="12"/>
      <c r="HP138" s="12"/>
      <c r="HQ138" s="12"/>
      <c r="HR138" s="12"/>
      <c r="HS138" s="12"/>
      <c r="HT138" s="12"/>
      <c r="HU138" s="12"/>
      <c r="HV138" s="12"/>
      <c r="HW138" s="12"/>
      <c r="HX138" s="12"/>
      <c r="HY138" s="12"/>
      <c r="HZ138" s="12"/>
      <c r="IA138" s="12"/>
      <c r="IB138" s="12"/>
      <c r="IC138" s="12"/>
      <c r="ID138" s="12"/>
      <c r="IE138" s="12"/>
      <c r="IF138" s="12"/>
      <c r="IG138" s="12"/>
      <c r="IH138" s="12"/>
      <c r="II138" s="12"/>
      <c r="IJ138" s="12"/>
      <c r="IK138" s="12"/>
      <c r="IL138" s="12"/>
      <c r="IM138" s="12"/>
      <c r="IN138" s="12"/>
      <c r="IO138" s="12"/>
      <c r="IP138" s="12"/>
      <c r="IQ138" s="12"/>
      <c r="IR138" s="12"/>
      <c r="IS138" s="12"/>
    </row>
    <row r="139" spans="1:253" s="92" customFormat="1" ht="93" customHeight="1">
      <c r="A139" s="90" t="s">
        <v>158</v>
      </c>
      <c r="B139" s="91" t="s">
        <v>605</v>
      </c>
      <c r="C139" s="93" t="s">
        <v>505</v>
      </c>
      <c r="D139" s="94">
        <v>72</v>
      </c>
      <c r="E139" s="89"/>
      <c r="F139" s="95">
        <f>D139*E139</f>
        <v>0</v>
      </c>
    </row>
    <row r="140" spans="1:253" ht="13.5" thickBot="1">
      <c r="A140" s="12"/>
      <c r="B140" s="12"/>
      <c r="C140" s="27"/>
      <c r="D140" s="19"/>
      <c r="E140" s="19"/>
      <c r="F140" s="19"/>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c r="CX140" s="12"/>
      <c r="CY140" s="12"/>
      <c r="CZ140" s="12"/>
      <c r="DA140" s="12"/>
      <c r="DB140" s="12"/>
      <c r="DC140" s="12"/>
      <c r="DD140" s="12"/>
      <c r="DE140" s="12"/>
      <c r="DF140" s="12"/>
      <c r="DG140" s="12"/>
      <c r="DH140" s="12"/>
      <c r="DI140" s="12"/>
      <c r="DJ140" s="12"/>
      <c r="DK140" s="12"/>
      <c r="DL140" s="12"/>
      <c r="DM140" s="12"/>
      <c r="DN140" s="12"/>
      <c r="DO140" s="12"/>
      <c r="DP140" s="12"/>
      <c r="DQ140" s="12"/>
      <c r="DR140" s="12"/>
      <c r="DS140" s="12"/>
      <c r="DT140" s="12"/>
      <c r="DU140" s="12"/>
      <c r="DV140" s="12"/>
      <c r="DW140" s="12"/>
      <c r="DX140" s="12"/>
      <c r="DY140" s="12"/>
      <c r="DZ140" s="12"/>
      <c r="EA140" s="12"/>
      <c r="EB140" s="12"/>
      <c r="EC140" s="12"/>
      <c r="ED140" s="12"/>
      <c r="EE140" s="12"/>
      <c r="EF140" s="12"/>
      <c r="EG140" s="12"/>
      <c r="EH140" s="12"/>
      <c r="EI140" s="12"/>
      <c r="EJ140" s="12"/>
      <c r="EK140" s="12"/>
      <c r="EL140" s="12"/>
      <c r="EM140" s="12"/>
      <c r="EN140" s="12"/>
      <c r="EO140" s="12"/>
      <c r="EP140" s="12"/>
      <c r="EQ140" s="12"/>
      <c r="ER140" s="12"/>
      <c r="ES140" s="12"/>
      <c r="ET140" s="12"/>
      <c r="EU140" s="12"/>
      <c r="EV140" s="12"/>
      <c r="EW140" s="12"/>
      <c r="EX140" s="12"/>
      <c r="EY140" s="12"/>
      <c r="EZ140" s="12"/>
      <c r="FA140" s="12"/>
      <c r="FB140" s="12"/>
      <c r="FC140" s="12"/>
      <c r="FD140" s="12"/>
      <c r="FE140" s="12"/>
      <c r="FF140" s="12"/>
      <c r="FG140" s="12"/>
      <c r="FH140" s="12"/>
      <c r="FI140" s="12"/>
      <c r="FJ140" s="12"/>
      <c r="FK140" s="12"/>
      <c r="FL140" s="12"/>
      <c r="FM140" s="12"/>
      <c r="FN140" s="12"/>
      <c r="FO140" s="12"/>
      <c r="FP140" s="12"/>
      <c r="FQ140" s="12"/>
      <c r="FR140" s="12"/>
      <c r="FS140" s="12"/>
      <c r="FT140" s="12"/>
      <c r="FU140" s="12"/>
      <c r="FV140" s="12"/>
      <c r="FW140" s="12"/>
      <c r="FX140" s="12"/>
      <c r="FY140" s="12"/>
      <c r="FZ140" s="12"/>
      <c r="GA140" s="12"/>
      <c r="GB140" s="12"/>
      <c r="GC140" s="12"/>
      <c r="GD140" s="12"/>
      <c r="GE140" s="12"/>
      <c r="GF140" s="12"/>
      <c r="GG140" s="12"/>
      <c r="GH140" s="12"/>
      <c r="GI140" s="12"/>
      <c r="GJ140" s="12"/>
      <c r="GK140" s="12"/>
      <c r="GL140" s="12"/>
      <c r="GM140" s="12"/>
      <c r="GN140" s="12"/>
      <c r="GO140" s="12"/>
      <c r="GP140" s="12"/>
      <c r="GQ140" s="12"/>
      <c r="GR140" s="12"/>
      <c r="GS140" s="12"/>
      <c r="GT140" s="12"/>
      <c r="GU140" s="12"/>
      <c r="GV140" s="12"/>
      <c r="GW140" s="12"/>
      <c r="GX140" s="12"/>
      <c r="GY140" s="12"/>
      <c r="GZ140" s="12"/>
      <c r="HA140" s="12"/>
      <c r="HB140" s="12"/>
      <c r="HC140" s="12"/>
      <c r="HD140" s="12"/>
      <c r="HE140" s="12"/>
      <c r="HF140" s="12"/>
      <c r="HG140" s="12"/>
      <c r="HH140" s="12"/>
      <c r="HI140" s="12"/>
      <c r="HJ140" s="12"/>
      <c r="HK140" s="12"/>
      <c r="HL140" s="12"/>
      <c r="HM140" s="12"/>
      <c r="HN140" s="12"/>
      <c r="HO140" s="12"/>
      <c r="HP140" s="12"/>
      <c r="HQ140" s="12"/>
      <c r="HR140" s="12"/>
      <c r="HS140" s="12"/>
      <c r="HT140" s="12"/>
      <c r="HU140" s="12"/>
      <c r="HV140" s="12"/>
      <c r="HW140" s="12"/>
      <c r="HX140" s="12"/>
      <c r="HY140" s="12"/>
      <c r="HZ140" s="12"/>
      <c r="IA140" s="12"/>
      <c r="IB140" s="12"/>
      <c r="IC140" s="12"/>
      <c r="ID140" s="12"/>
      <c r="IE140" s="12"/>
      <c r="IF140" s="12"/>
      <c r="IG140" s="12"/>
      <c r="IH140" s="12"/>
      <c r="II140" s="12"/>
      <c r="IJ140" s="12"/>
      <c r="IK140" s="12"/>
      <c r="IL140" s="12"/>
      <c r="IM140" s="12"/>
      <c r="IN140" s="12"/>
      <c r="IO140" s="12"/>
      <c r="IP140" s="12"/>
      <c r="IQ140" s="12"/>
      <c r="IR140" s="12"/>
      <c r="IS140" s="12"/>
    </row>
    <row r="141" spans="1:253" ht="13.5" thickBot="1">
      <c r="A141" s="12"/>
      <c r="B141" s="140" t="s">
        <v>359</v>
      </c>
      <c r="C141" s="140"/>
      <c r="D141" s="140"/>
      <c r="E141" s="140"/>
      <c r="F141" s="25">
        <f>SUM(F126:F139)</f>
        <v>0</v>
      </c>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c r="CY141" s="12"/>
      <c r="CZ141" s="12"/>
      <c r="DA141" s="12"/>
      <c r="DB141" s="12"/>
      <c r="DC141" s="12"/>
      <c r="DD141" s="12"/>
      <c r="DE141" s="12"/>
      <c r="DF141" s="12"/>
      <c r="DG141" s="12"/>
      <c r="DH141" s="12"/>
      <c r="DI141" s="12"/>
      <c r="DJ141" s="12"/>
      <c r="DK141" s="12"/>
      <c r="DL141" s="12"/>
      <c r="DM141" s="12"/>
      <c r="DN141" s="12"/>
      <c r="DO141" s="12"/>
      <c r="DP141" s="12"/>
      <c r="DQ141" s="12"/>
      <c r="DR141" s="12"/>
      <c r="DS141" s="12"/>
      <c r="DT141" s="12"/>
      <c r="DU141" s="12"/>
      <c r="DV141" s="12"/>
      <c r="DW141" s="12"/>
      <c r="DX141" s="12"/>
      <c r="DY141" s="12"/>
      <c r="DZ141" s="12"/>
      <c r="EA141" s="12"/>
      <c r="EB141" s="12"/>
      <c r="EC141" s="12"/>
      <c r="ED141" s="12"/>
      <c r="EE141" s="12"/>
      <c r="EF141" s="12"/>
      <c r="EG141" s="12"/>
      <c r="EH141" s="12"/>
      <c r="EI141" s="12"/>
      <c r="EJ141" s="12"/>
      <c r="EK141" s="12"/>
      <c r="EL141" s="12"/>
      <c r="EM141" s="12"/>
      <c r="EN141" s="12"/>
      <c r="EO141" s="12"/>
      <c r="EP141" s="12"/>
      <c r="EQ141" s="12"/>
      <c r="ER141" s="12"/>
      <c r="ES141" s="12"/>
      <c r="ET141" s="12"/>
      <c r="EU141" s="12"/>
      <c r="EV141" s="12"/>
      <c r="EW141" s="12"/>
      <c r="EX141" s="12"/>
      <c r="EY141" s="12"/>
      <c r="EZ141" s="12"/>
      <c r="FA141" s="12"/>
      <c r="FB141" s="12"/>
      <c r="FC141" s="12"/>
      <c r="FD141" s="12"/>
      <c r="FE141" s="12"/>
      <c r="FF141" s="12"/>
      <c r="FG141" s="12"/>
      <c r="FH141" s="12"/>
      <c r="FI141" s="12"/>
      <c r="FJ141" s="12"/>
      <c r="FK141" s="12"/>
      <c r="FL141" s="12"/>
      <c r="FM141" s="12"/>
      <c r="FN141" s="12"/>
      <c r="FO141" s="12"/>
      <c r="FP141" s="12"/>
      <c r="FQ141" s="12"/>
      <c r="FR141" s="12"/>
      <c r="FS141" s="12"/>
      <c r="FT141" s="12"/>
      <c r="FU141" s="12"/>
      <c r="FV141" s="12"/>
      <c r="FW141" s="12"/>
      <c r="FX141" s="12"/>
      <c r="FY141" s="12"/>
      <c r="FZ141" s="12"/>
      <c r="GA141" s="12"/>
      <c r="GB141" s="12"/>
      <c r="GC141" s="12"/>
      <c r="GD141" s="12"/>
      <c r="GE141" s="12"/>
      <c r="GF141" s="12"/>
      <c r="GG141" s="12"/>
      <c r="GH141" s="12"/>
      <c r="GI141" s="12"/>
      <c r="GJ141" s="12"/>
      <c r="GK141" s="12"/>
      <c r="GL141" s="12"/>
      <c r="GM141" s="12"/>
      <c r="GN141" s="12"/>
      <c r="GO141" s="12"/>
      <c r="GP141" s="12"/>
      <c r="GQ141" s="12"/>
      <c r="GR141" s="12"/>
      <c r="GS141" s="12"/>
      <c r="GT141" s="12"/>
      <c r="GU141" s="12"/>
      <c r="GV141" s="12"/>
      <c r="GW141" s="12"/>
      <c r="GX141" s="12"/>
      <c r="GY141" s="12"/>
      <c r="GZ141" s="12"/>
      <c r="HA141" s="12"/>
      <c r="HB141" s="12"/>
      <c r="HC141" s="12"/>
      <c r="HD141" s="12"/>
      <c r="HE141" s="12"/>
      <c r="HF141" s="12"/>
      <c r="HG141" s="12"/>
      <c r="HH141" s="12"/>
      <c r="HI141" s="12"/>
      <c r="HJ141" s="12"/>
      <c r="HK141" s="12"/>
      <c r="HL141" s="12"/>
      <c r="HM141" s="12"/>
      <c r="HN141" s="12"/>
      <c r="HO141" s="12"/>
      <c r="HP141" s="12"/>
      <c r="HQ141" s="12"/>
      <c r="HR141" s="12"/>
      <c r="HS141" s="12"/>
      <c r="HT141" s="12"/>
      <c r="HU141" s="12"/>
      <c r="HV141" s="12"/>
      <c r="HW141" s="12"/>
      <c r="HX141" s="12"/>
      <c r="HY141" s="12"/>
      <c r="HZ141" s="12"/>
      <c r="IA141" s="12"/>
      <c r="IB141" s="12"/>
      <c r="IC141" s="12"/>
      <c r="ID141" s="12"/>
      <c r="IE141" s="12"/>
      <c r="IF141" s="12"/>
      <c r="IG141" s="12"/>
      <c r="IH141" s="12"/>
      <c r="II141" s="12"/>
      <c r="IJ141" s="12"/>
      <c r="IK141" s="12"/>
      <c r="IL141" s="12"/>
      <c r="IM141" s="12"/>
      <c r="IN141" s="12"/>
      <c r="IO141" s="12"/>
      <c r="IP141" s="12"/>
      <c r="IQ141" s="12"/>
      <c r="IR141" s="12"/>
      <c r="IS141" s="12"/>
    </row>
    <row r="142" spans="1:253">
      <c r="A142" s="12"/>
      <c r="B142" s="3"/>
      <c r="D142" s="3"/>
      <c r="E142" s="78"/>
      <c r="F142" s="26"/>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c r="EZ142" s="12"/>
      <c r="FA142" s="12"/>
      <c r="FB142" s="12"/>
      <c r="FC142" s="12"/>
      <c r="FD142" s="12"/>
      <c r="FE142" s="12"/>
      <c r="FF142" s="12"/>
      <c r="FG142" s="12"/>
      <c r="FH142" s="12"/>
      <c r="FI142" s="12"/>
      <c r="FJ142" s="12"/>
      <c r="FK142" s="12"/>
      <c r="FL142" s="12"/>
      <c r="FM142" s="12"/>
      <c r="FN142" s="12"/>
      <c r="FO142" s="12"/>
      <c r="FP142" s="12"/>
      <c r="FQ142" s="12"/>
      <c r="FR142" s="12"/>
      <c r="FS142" s="12"/>
      <c r="FT142" s="12"/>
      <c r="FU142" s="12"/>
      <c r="FV142" s="12"/>
      <c r="FW142" s="12"/>
      <c r="FX142" s="12"/>
      <c r="FY142" s="12"/>
      <c r="FZ142" s="12"/>
      <c r="GA142" s="12"/>
      <c r="GB142" s="12"/>
      <c r="GC142" s="12"/>
      <c r="GD142" s="12"/>
      <c r="GE142" s="12"/>
      <c r="GF142" s="12"/>
      <c r="GG142" s="12"/>
      <c r="GH142" s="12"/>
      <c r="GI142" s="12"/>
      <c r="GJ142" s="12"/>
      <c r="GK142" s="12"/>
      <c r="GL142" s="12"/>
      <c r="GM142" s="12"/>
      <c r="GN142" s="12"/>
      <c r="GO142" s="12"/>
      <c r="GP142" s="12"/>
      <c r="GQ142" s="12"/>
      <c r="GR142" s="12"/>
      <c r="GS142" s="12"/>
      <c r="GT142" s="12"/>
      <c r="GU142" s="12"/>
      <c r="GV142" s="12"/>
      <c r="GW142" s="12"/>
      <c r="GX142" s="12"/>
      <c r="GY142" s="12"/>
      <c r="GZ142" s="12"/>
      <c r="HA142" s="12"/>
      <c r="HB142" s="12"/>
      <c r="HC142" s="12"/>
      <c r="HD142" s="12"/>
      <c r="HE142" s="12"/>
      <c r="HF142" s="12"/>
      <c r="HG142" s="12"/>
      <c r="HH142" s="12"/>
      <c r="HI142" s="12"/>
      <c r="HJ142" s="12"/>
      <c r="HK142" s="12"/>
      <c r="HL142" s="12"/>
      <c r="HM142" s="12"/>
      <c r="HN142" s="12"/>
      <c r="HO142" s="12"/>
      <c r="HP142" s="12"/>
      <c r="HQ142" s="12"/>
      <c r="HR142" s="12"/>
      <c r="HS142" s="12"/>
      <c r="HT142" s="12"/>
      <c r="HU142" s="12"/>
      <c r="HV142" s="12"/>
      <c r="HW142" s="12"/>
      <c r="HX142" s="12"/>
      <c r="HY142" s="12"/>
      <c r="HZ142" s="12"/>
      <c r="IA142" s="12"/>
      <c r="IB142" s="12"/>
      <c r="IC142" s="12"/>
      <c r="ID142" s="12"/>
      <c r="IE142" s="12"/>
      <c r="IF142" s="12"/>
      <c r="IG142" s="12"/>
      <c r="IH142" s="12"/>
      <c r="II142" s="12"/>
      <c r="IJ142" s="12"/>
      <c r="IK142" s="12"/>
      <c r="IL142" s="12"/>
      <c r="IM142" s="12"/>
      <c r="IN142" s="12"/>
      <c r="IO142" s="12"/>
      <c r="IP142" s="12"/>
      <c r="IQ142" s="12"/>
      <c r="IR142" s="12"/>
      <c r="IS142" s="12"/>
    </row>
    <row r="143" spans="1:253">
      <c r="A143" s="12"/>
      <c r="B143" s="3"/>
      <c r="D143" s="3"/>
      <c r="E143" s="78"/>
      <c r="F143" s="26"/>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c r="BW143" s="12"/>
      <c r="BX143" s="12"/>
      <c r="BY143" s="12"/>
      <c r="BZ143" s="12"/>
      <c r="CA143" s="12"/>
      <c r="CB143" s="12"/>
      <c r="CC143" s="12"/>
      <c r="CD143" s="12"/>
      <c r="CE143" s="12"/>
      <c r="CF143" s="12"/>
      <c r="CG143" s="12"/>
      <c r="CH143" s="12"/>
      <c r="CI143" s="12"/>
      <c r="CJ143" s="12"/>
      <c r="CK143" s="12"/>
      <c r="CL143" s="12"/>
      <c r="CM143" s="12"/>
      <c r="CN143" s="12"/>
      <c r="CO143" s="12"/>
      <c r="CP143" s="12"/>
      <c r="CQ143" s="12"/>
      <c r="CR143" s="12"/>
      <c r="CS143" s="12"/>
      <c r="CT143" s="12"/>
      <c r="CU143" s="12"/>
      <c r="CV143" s="12"/>
      <c r="CW143" s="12"/>
      <c r="CX143" s="12"/>
      <c r="CY143" s="12"/>
      <c r="CZ143" s="12"/>
      <c r="DA143" s="12"/>
      <c r="DB143" s="12"/>
      <c r="DC143" s="12"/>
      <c r="DD143" s="12"/>
      <c r="DE143" s="12"/>
      <c r="DF143" s="12"/>
      <c r="DG143" s="12"/>
      <c r="DH143" s="12"/>
      <c r="DI143" s="12"/>
      <c r="DJ143" s="12"/>
      <c r="DK143" s="12"/>
      <c r="DL143" s="12"/>
      <c r="DM143" s="12"/>
      <c r="DN143" s="12"/>
      <c r="DO143" s="12"/>
      <c r="DP143" s="12"/>
      <c r="DQ143" s="12"/>
      <c r="DR143" s="12"/>
      <c r="DS143" s="12"/>
      <c r="DT143" s="12"/>
      <c r="DU143" s="12"/>
      <c r="DV143" s="12"/>
      <c r="DW143" s="12"/>
      <c r="DX143" s="12"/>
      <c r="DY143" s="12"/>
      <c r="DZ143" s="12"/>
      <c r="EA143" s="12"/>
      <c r="EB143" s="12"/>
      <c r="EC143" s="12"/>
      <c r="ED143" s="12"/>
      <c r="EE143" s="12"/>
      <c r="EF143" s="12"/>
      <c r="EG143" s="12"/>
      <c r="EH143" s="12"/>
      <c r="EI143" s="12"/>
      <c r="EJ143" s="12"/>
      <c r="EK143" s="12"/>
      <c r="EL143" s="12"/>
      <c r="EM143" s="12"/>
      <c r="EN143" s="12"/>
      <c r="EO143" s="12"/>
      <c r="EP143" s="12"/>
      <c r="EQ143" s="12"/>
      <c r="ER143" s="12"/>
      <c r="ES143" s="12"/>
      <c r="ET143" s="12"/>
      <c r="EU143" s="12"/>
      <c r="EV143" s="12"/>
      <c r="EW143" s="12"/>
      <c r="EX143" s="12"/>
      <c r="EY143" s="12"/>
      <c r="EZ143" s="12"/>
      <c r="FA143" s="12"/>
      <c r="FB143" s="12"/>
      <c r="FC143" s="12"/>
      <c r="FD143" s="12"/>
      <c r="FE143" s="12"/>
      <c r="FF143" s="12"/>
      <c r="FG143" s="12"/>
      <c r="FH143" s="12"/>
      <c r="FI143" s="12"/>
      <c r="FJ143" s="12"/>
      <c r="FK143" s="12"/>
      <c r="FL143" s="12"/>
      <c r="FM143" s="12"/>
      <c r="FN143" s="12"/>
      <c r="FO143" s="12"/>
      <c r="FP143" s="12"/>
      <c r="FQ143" s="12"/>
      <c r="FR143" s="12"/>
      <c r="FS143" s="12"/>
      <c r="FT143" s="12"/>
      <c r="FU143" s="12"/>
      <c r="FV143" s="12"/>
      <c r="FW143" s="12"/>
      <c r="FX143" s="12"/>
      <c r="FY143" s="12"/>
      <c r="FZ143" s="12"/>
      <c r="GA143" s="12"/>
      <c r="GB143" s="12"/>
      <c r="GC143" s="12"/>
      <c r="GD143" s="12"/>
      <c r="GE143" s="12"/>
      <c r="GF143" s="12"/>
      <c r="GG143" s="12"/>
      <c r="GH143" s="12"/>
      <c r="GI143" s="12"/>
      <c r="GJ143" s="12"/>
      <c r="GK143" s="12"/>
      <c r="GL143" s="12"/>
      <c r="GM143" s="12"/>
      <c r="GN143" s="12"/>
      <c r="GO143" s="12"/>
      <c r="GP143" s="12"/>
      <c r="GQ143" s="12"/>
      <c r="GR143" s="12"/>
      <c r="GS143" s="12"/>
      <c r="GT143" s="12"/>
      <c r="GU143" s="12"/>
      <c r="GV143" s="12"/>
      <c r="GW143" s="12"/>
      <c r="GX143" s="12"/>
      <c r="GY143" s="12"/>
      <c r="GZ143" s="12"/>
      <c r="HA143" s="12"/>
      <c r="HB143" s="12"/>
      <c r="HC143" s="12"/>
      <c r="HD143" s="12"/>
      <c r="HE143" s="12"/>
      <c r="HF143" s="12"/>
      <c r="HG143" s="12"/>
      <c r="HH143" s="12"/>
      <c r="HI143" s="12"/>
      <c r="HJ143" s="12"/>
      <c r="HK143" s="12"/>
      <c r="HL143" s="12"/>
      <c r="HM143" s="12"/>
      <c r="HN143" s="12"/>
      <c r="HO143" s="12"/>
      <c r="HP143" s="12"/>
      <c r="HQ143" s="12"/>
      <c r="HR143" s="12"/>
      <c r="HS143" s="12"/>
      <c r="HT143" s="12"/>
      <c r="HU143" s="12"/>
      <c r="HV143" s="12"/>
      <c r="HW143" s="12"/>
      <c r="HX143" s="12"/>
      <c r="HY143" s="12"/>
      <c r="HZ143" s="12"/>
      <c r="IA143" s="12"/>
      <c r="IB143" s="12"/>
      <c r="IC143" s="12"/>
      <c r="ID143" s="12"/>
      <c r="IE143" s="12"/>
      <c r="IF143" s="12"/>
      <c r="IG143" s="12"/>
      <c r="IH143" s="12"/>
      <c r="II143" s="12"/>
      <c r="IJ143" s="12"/>
      <c r="IK143" s="12"/>
      <c r="IL143" s="12"/>
      <c r="IM143" s="12"/>
      <c r="IN143" s="12"/>
      <c r="IO143" s="12"/>
      <c r="IP143" s="12"/>
      <c r="IQ143" s="12"/>
      <c r="IR143" s="12"/>
      <c r="IS143" s="12"/>
    </row>
    <row r="144" spans="1:253" s="30" customFormat="1">
      <c r="B144" s="43" t="s">
        <v>611</v>
      </c>
      <c r="C144" s="44"/>
      <c r="D144" s="45"/>
      <c r="E144" s="45"/>
      <c r="F144" s="45"/>
    </row>
    <row r="145" spans="1:253" s="30" customFormat="1">
      <c r="B145" s="43"/>
      <c r="C145" s="44"/>
      <c r="D145" s="45"/>
      <c r="E145" s="45"/>
      <c r="F145" s="45"/>
    </row>
    <row r="146" spans="1:253" s="30" customFormat="1" ht="42.75" customHeight="1">
      <c r="A146" s="46" t="s">
        <v>493</v>
      </c>
      <c r="B146" s="139" t="s">
        <v>361</v>
      </c>
      <c r="C146" s="139"/>
      <c r="D146" s="139"/>
      <c r="E146" s="139"/>
      <c r="F146" s="139"/>
    </row>
    <row r="147" spans="1:253" s="30" customFormat="1" ht="13.5" customHeight="1">
      <c r="A147" s="46"/>
      <c r="B147" s="2"/>
      <c r="C147" s="17" t="s">
        <v>497</v>
      </c>
      <c r="D147" s="18">
        <v>100</v>
      </c>
      <c r="E147" s="18"/>
      <c r="F147" s="18">
        <f>D147*E147</f>
        <v>0</v>
      </c>
    </row>
    <row r="148" spans="1:253" s="30" customFormat="1">
      <c r="A148" s="46"/>
      <c r="B148" s="2"/>
      <c r="C148" s="27"/>
      <c r="D148" s="19"/>
      <c r="E148" s="19"/>
      <c r="F148" s="19"/>
    </row>
    <row r="149" spans="1:253" ht="33" customHeight="1">
      <c r="A149" s="16" t="s">
        <v>496</v>
      </c>
      <c r="B149" s="139" t="s">
        <v>567</v>
      </c>
      <c r="C149" s="139"/>
      <c r="D149" s="139"/>
      <c r="E149" s="139"/>
      <c r="F149" s="139"/>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c r="BY149" s="12"/>
      <c r="BZ149" s="12"/>
      <c r="CA149" s="12"/>
      <c r="CB149" s="12"/>
      <c r="CC149" s="12"/>
      <c r="CD149" s="12"/>
      <c r="CE149" s="12"/>
      <c r="CF149" s="12"/>
      <c r="CG149" s="12"/>
      <c r="CH149" s="12"/>
      <c r="CI149" s="12"/>
      <c r="CJ149" s="12"/>
      <c r="CK149" s="12"/>
      <c r="CL149" s="12"/>
      <c r="CM149" s="12"/>
      <c r="CN149" s="12"/>
      <c r="CO149" s="12"/>
      <c r="CP149" s="12"/>
      <c r="CQ149" s="12"/>
      <c r="CR149" s="12"/>
      <c r="CS149" s="12"/>
      <c r="CT149" s="12"/>
      <c r="CU149" s="12"/>
      <c r="CV149" s="12"/>
      <c r="CW149" s="12"/>
      <c r="CX149" s="12"/>
      <c r="CY149" s="12"/>
      <c r="CZ149" s="12"/>
      <c r="DA149" s="12"/>
      <c r="DB149" s="12"/>
      <c r="DC149" s="12"/>
      <c r="DD149" s="12"/>
      <c r="DE149" s="12"/>
      <c r="DF149" s="12"/>
      <c r="DG149" s="12"/>
      <c r="DH149" s="12"/>
      <c r="DI149" s="12"/>
      <c r="DJ149" s="12"/>
      <c r="DK149" s="12"/>
      <c r="DL149" s="12"/>
      <c r="DM149" s="12"/>
      <c r="DN149" s="12"/>
      <c r="DO149" s="12"/>
      <c r="DP149" s="12"/>
      <c r="DQ149" s="12"/>
      <c r="DR149" s="12"/>
      <c r="DS149" s="12"/>
      <c r="DT149" s="12"/>
      <c r="DU149" s="12"/>
      <c r="DV149" s="12"/>
      <c r="DW149" s="12"/>
      <c r="DX149" s="12"/>
      <c r="DY149" s="12"/>
      <c r="DZ149" s="12"/>
      <c r="EA149" s="12"/>
      <c r="EB149" s="12"/>
      <c r="EC149" s="12"/>
      <c r="ED149" s="12"/>
      <c r="EE149" s="12"/>
      <c r="EF149" s="12"/>
      <c r="EG149" s="12"/>
      <c r="EH149" s="12"/>
      <c r="EI149" s="12"/>
      <c r="EJ149" s="12"/>
      <c r="EK149" s="12"/>
      <c r="EL149" s="12"/>
      <c r="EM149" s="12"/>
      <c r="EN149" s="12"/>
      <c r="EO149" s="12"/>
      <c r="EP149" s="12"/>
      <c r="EQ149" s="12"/>
      <c r="ER149" s="12"/>
      <c r="ES149" s="12"/>
      <c r="ET149" s="12"/>
      <c r="EU149" s="12"/>
      <c r="EV149" s="12"/>
      <c r="EW149" s="12"/>
      <c r="EX149" s="12"/>
      <c r="EY149" s="12"/>
      <c r="EZ149" s="12"/>
      <c r="FA149" s="12"/>
      <c r="FB149" s="12"/>
      <c r="FC149" s="12"/>
      <c r="FD149" s="12"/>
      <c r="FE149" s="12"/>
      <c r="FF149" s="12"/>
      <c r="FG149" s="12"/>
      <c r="FH149" s="12"/>
      <c r="FI149" s="12"/>
      <c r="FJ149" s="12"/>
      <c r="FK149" s="12"/>
      <c r="FL149" s="12"/>
      <c r="FM149" s="12"/>
      <c r="FN149" s="12"/>
      <c r="FO149" s="12"/>
      <c r="FP149" s="12"/>
      <c r="FQ149" s="12"/>
      <c r="FR149" s="12"/>
      <c r="FS149" s="12"/>
      <c r="FT149" s="12"/>
      <c r="FU149" s="12"/>
      <c r="FV149" s="12"/>
      <c r="FW149" s="12"/>
      <c r="FX149" s="12"/>
      <c r="FY149" s="12"/>
      <c r="FZ149" s="12"/>
      <c r="GA149" s="12"/>
      <c r="GB149" s="12"/>
      <c r="GC149" s="12"/>
      <c r="GD149" s="12"/>
      <c r="GE149" s="12"/>
      <c r="GF149" s="12"/>
      <c r="GG149" s="12"/>
      <c r="GH149" s="12"/>
      <c r="GI149" s="12"/>
      <c r="GJ149" s="12"/>
      <c r="GK149" s="12"/>
      <c r="GL149" s="12"/>
      <c r="GM149" s="12"/>
      <c r="GN149" s="12"/>
      <c r="GO149" s="12"/>
      <c r="GP149" s="12"/>
      <c r="GQ149" s="12"/>
      <c r="GR149" s="12"/>
      <c r="GS149" s="12"/>
      <c r="GT149" s="12"/>
      <c r="GU149" s="12"/>
      <c r="GV149" s="12"/>
      <c r="GW149" s="12"/>
      <c r="GX149" s="12"/>
      <c r="GY149" s="12"/>
      <c r="GZ149" s="12"/>
      <c r="HA149" s="12"/>
      <c r="HB149" s="12"/>
      <c r="HC149" s="12"/>
      <c r="HD149" s="12"/>
      <c r="HE149" s="12"/>
      <c r="HF149" s="12"/>
      <c r="HG149" s="12"/>
      <c r="HH149" s="12"/>
      <c r="HI149" s="12"/>
      <c r="HJ149" s="12"/>
      <c r="HK149" s="12"/>
      <c r="HL149" s="12"/>
      <c r="HM149" s="12"/>
      <c r="HN149" s="12"/>
      <c r="HO149" s="12"/>
      <c r="HP149" s="12"/>
      <c r="HQ149" s="12"/>
      <c r="HR149" s="12"/>
      <c r="HS149" s="12"/>
      <c r="HT149" s="12"/>
      <c r="HU149" s="12"/>
      <c r="HV149" s="12"/>
      <c r="HW149" s="12"/>
      <c r="HX149" s="12"/>
      <c r="HY149" s="12"/>
      <c r="HZ149" s="12"/>
      <c r="IA149" s="12"/>
      <c r="IB149" s="12"/>
      <c r="IC149" s="12"/>
      <c r="ID149" s="12"/>
      <c r="IE149" s="12"/>
      <c r="IF149" s="12"/>
      <c r="IG149" s="12"/>
      <c r="IH149" s="12"/>
      <c r="II149" s="12"/>
      <c r="IJ149" s="12"/>
      <c r="IK149" s="12"/>
      <c r="IL149" s="12"/>
      <c r="IM149" s="12"/>
      <c r="IN149" s="12"/>
      <c r="IO149" s="12"/>
      <c r="IP149" s="12"/>
      <c r="IQ149" s="12"/>
      <c r="IR149" s="12"/>
      <c r="IS149" s="12"/>
    </row>
    <row r="150" spans="1:253" s="81" customFormat="1" ht="64.5" customHeight="1">
      <c r="A150" s="80"/>
      <c r="B150" s="128" t="s">
        <v>643</v>
      </c>
      <c r="C150" s="128"/>
      <c r="D150" s="128"/>
      <c r="E150" s="128"/>
      <c r="F150" s="128"/>
    </row>
    <row r="151" spans="1:253" ht="14.1" customHeight="1">
      <c r="A151" s="12"/>
      <c r="B151" s="12"/>
      <c r="C151" s="17" t="s">
        <v>497</v>
      </c>
      <c r="D151" s="18">
        <v>60</v>
      </c>
      <c r="E151" s="36"/>
      <c r="F151" s="36">
        <f>D151*E151</f>
        <v>0</v>
      </c>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c r="BS151" s="12"/>
      <c r="BT151" s="12"/>
      <c r="BU151" s="12"/>
      <c r="BV151" s="12"/>
      <c r="BW151" s="12"/>
      <c r="BX151" s="12"/>
      <c r="BY151" s="12"/>
      <c r="BZ151" s="12"/>
      <c r="CA151" s="12"/>
      <c r="CB151" s="12"/>
      <c r="CC151" s="12"/>
      <c r="CD151" s="12"/>
      <c r="CE151" s="12"/>
      <c r="CF151" s="12"/>
      <c r="CG151" s="12"/>
      <c r="CH151" s="12"/>
      <c r="CI151" s="12"/>
      <c r="CJ151" s="12"/>
      <c r="CK151" s="12"/>
      <c r="CL151" s="12"/>
      <c r="CM151" s="12"/>
      <c r="CN151" s="12"/>
      <c r="CO151" s="12"/>
      <c r="CP151" s="12"/>
      <c r="CQ151" s="12"/>
      <c r="CR151" s="12"/>
      <c r="CS151" s="12"/>
      <c r="CT151" s="12"/>
      <c r="CU151" s="12"/>
      <c r="CV151" s="12"/>
      <c r="CW151" s="12"/>
      <c r="CX151" s="12"/>
      <c r="CY151" s="12"/>
      <c r="CZ151" s="12"/>
      <c r="DA151" s="12"/>
      <c r="DB151" s="12"/>
      <c r="DC151" s="12"/>
      <c r="DD151" s="12"/>
      <c r="DE151" s="12"/>
      <c r="DF151" s="12"/>
      <c r="DG151" s="12"/>
      <c r="DH151" s="12"/>
      <c r="DI151" s="12"/>
      <c r="DJ151" s="12"/>
      <c r="DK151" s="12"/>
      <c r="DL151" s="12"/>
      <c r="DM151" s="12"/>
      <c r="DN151" s="12"/>
      <c r="DO151" s="12"/>
      <c r="DP151" s="12"/>
      <c r="DQ151" s="12"/>
      <c r="DR151" s="12"/>
      <c r="DS151" s="12"/>
      <c r="DT151" s="12"/>
      <c r="DU151" s="12"/>
      <c r="DV151" s="12"/>
      <c r="DW151" s="12"/>
      <c r="DX151" s="12"/>
      <c r="DY151" s="12"/>
      <c r="DZ151" s="12"/>
      <c r="EA151" s="12"/>
      <c r="EB151" s="12"/>
      <c r="EC151" s="12"/>
      <c r="ED151" s="12"/>
      <c r="EE151" s="12"/>
      <c r="EF151" s="12"/>
      <c r="EG151" s="12"/>
      <c r="EH151" s="12"/>
      <c r="EI151" s="12"/>
      <c r="EJ151" s="12"/>
      <c r="EK151" s="12"/>
      <c r="EL151" s="12"/>
      <c r="EM151" s="12"/>
      <c r="EN151" s="12"/>
      <c r="EO151" s="12"/>
      <c r="EP151" s="12"/>
      <c r="EQ151" s="12"/>
      <c r="ER151" s="12"/>
      <c r="ES151" s="12"/>
      <c r="ET151" s="12"/>
      <c r="EU151" s="12"/>
      <c r="EV151" s="12"/>
      <c r="EW151" s="12"/>
      <c r="EX151" s="12"/>
      <c r="EY151" s="12"/>
      <c r="EZ151" s="12"/>
      <c r="FA151" s="12"/>
      <c r="FB151" s="12"/>
      <c r="FC151" s="12"/>
      <c r="FD151" s="12"/>
      <c r="FE151" s="12"/>
      <c r="FF151" s="12"/>
      <c r="FG151" s="12"/>
      <c r="FH151" s="12"/>
      <c r="FI151" s="12"/>
      <c r="FJ151" s="12"/>
      <c r="FK151" s="12"/>
      <c r="FL151" s="12"/>
      <c r="FM151" s="12"/>
      <c r="FN151" s="12"/>
      <c r="FO151" s="12"/>
      <c r="FP151" s="12"/>
      <c r="FQ151" s="12"/>
      <c r="FR151" s="12"/>
      <c r="FS151" s="12"/>
      <c r="FT151" s="12"/>
      <c r="FU151" s="12"/>
      <c r="FV151" s="12"/>
      <c r="FW151" s="12"/>
      <c r="FX151" s="12"/>
      <c r="FY151" s="12"/>
      <c r="FZ151" s="12"/>
      <c r="GA151" s="12"/>
      <c r="GB151" s="12"/>
      <c r="GC151" s="12"/>
      <c r="GD151" s="12"/>
      <c r="GE151" s="12"/>
      <c r="GF151" s="12"/>
      <c r="GG151" s="12"/>
      <c r="GH151" s="12"/>
      <c r="GI151" s="12"/>
      <c r="GJ151" s="12"/>
      <c r="GK151" s="12"/>
      <c r="GL151" s="12"/>
      <c r="GM151" s="12"/>
      <c r="GN151" s="12"/>
      <c r="GO151" s="12"/>
      <c r="GP151" s="12"/>
      <c r="GQ151" s="12"/>
      <c r="GR151" s="12"/>
      <c r="GS151" s="12"/>
      <c r="GT151" s="12"/>
      <c r="GU151" s="12"/>
      <c r="GV151" s="12"/>
      <c r="GW151" s="12"/>
      <c r="GX151" s="12"/>
      <c r="GY151" s="12"/>
      <c r="GZ151" s="12"/>
      <c r="HA151" s="12"/>
      <c r="HB151" s="12"/>
      <c r="HC151" s="12"/>
      <c r="HD151" s="12"/>
      <c r="HE151" s="12"/>
      <c r="HF151" s="12"/>
      <c r="HG151" s="12"/>
      <c r="HH151" s="12"/>
      <c r="HI151" s="12"/>
      <c r="HJ151" s="12"/>
      <c r="HK151" s="12"/>
      <c r="HL151" s="12"/>
      <c r="HM151" s="12"/>
      <c r="HN151" s="12"/>
      <c r="HO151" s="12"/>
      <c r="HP151" s="12"/>
      <c r="HQ151" s="12"/>
      <c r="HR151" s="12"/>
      <c r="HS151" s="12"/>
      <c r="HT151" s="12"/>
      <c r="HU151" s="12"/>
      <c r="HV151" s="12"/>
      <c r="HW151" s="12"/>
      <c r="HX151" s="12"/>
      <c r="HY151" s="12"/>
      <c r="HZ151" s="12"/>
      <c r="IA151" s="12"/>
      <c r="IB151" s="12"/>
      <c r="IC151" s="12"/>
      <c r="ID151" s="12"/>
      <c r="IE151" s="12"/>
      <c r="IF151" s="12"/>
      <c r="IG151" s="12"/>
      <c r="IH151" s="12"/>
      <c r="II151" s="12"/>
      <c r="IJ151" s="12"/>
      <c r="IK151" s="12"/>
      <c r="IL151" s="12"/>
      <c r="IM151" s="12"/>
      <c r="IN151" s="12"/>
      <c r="IO151" s="12"/>
      <c r="IP151" s="12"/>
      <c r="IQ151" s="12"/>
      <c r="IR151" s="12"/>
      <c r="IS151" s="12"/>
    </row>
    <row r="152" spans="1:253" s="81" customFormat="1" ht="80.25" customHeight="1">
      <c r="A152" s="97" t="s">
        <v>498</v>
      </c>
      <c r="B152" s="128" t="s">
        <v>644</v>
      </c>
      <c r="C152" s="128"/>
      <c r="D152" s="128"/>
      <c r="E152" s="128"/>
      <c r="F152" s="128"/>
      <c r="G152" s="37"/>
    </row>
    <row r="153" spans="1:253" s="81" customFormat="1" ht="14.25">
      <c r="A153" s="80"/>
      <c r="B153" s="82" t="s">
        <v>554</v>
      </c>
      <c r="C153" s="83" t="s">
        <v>553</v>
      </c>
      <c r="D153" s="84">
        <v>60</v>
      </c>
      <c r="E153" s="85"/>
      <c r="F153" s="86">
        <f>D153*E153</f>
        <v>0</v>
      </c>
      <c r="G153" s="37"/>
    </row>
    <row r="154" spans="1:253" s="81" customFormat="1" ht="14.25">
      <c r="A154" s="80"/>
      <c r="B154" s="82" t="s">
        <v>555</v>
      </c>
      <c r="C154" s="83" t="s">
        <v>553</v>
      </c>
      <c r="D154" s="84">
        <v>60</v>
      </c>
      <c r="E154" s="85"/>
      <c r="F154" s="86">
        <f>D154*E154</f>
        <v>0</v>
      </c>
      <c r="G154" s="37"/>
    </row>
    <row r="155" spans="1:253" s="30" customFormat="1">
      <c r="A155" s="46"/>
      <c r="B155" s="2"/>
      <c r="C155" s="27"/>
      <c r="D155" s="19"/>
      <c r="E155" s="19"/>
      <c r="F155" s="19"/>
    </row>
    <row r="156" spans="1:253" s="30" customFormat="1">
      <c r="A156" s="46"/>
      <c r="B156" s="2"/>
      <c r="C156" s="27"/>
      <c r="D156" s="19"/>
      <c r="E156" s="19"/>
      <c r="F156" s="19"/>
    </row>
    <row r="157" spans="1:253" s="30" customFormat="1">
      <c r="A157" s="46"/>
      <c r="B157" s="2"/>
      <c r="C157" s="27"/>
      <c r="D157" s="19"/>
      <c r="E157" s="19"/>
      <c r="F157" s="19"/>
    </row>
    <row r="158" spans="1:253" s="30" customFormat="1" ht="195" customHeight="1">
      <c r="A158" s="46" t="s">
        <v>500</v>
      </c>
      <c r="B158" s="139" t="s">
        <v>568</v>
      </c>
      <c r="C158" s="139"/>
      <c r="D158" s="139"/>
      <c r="E158" s="139"/>
      <c r="F158" s="139"/>
    </row>
    <row r="159" spans="1:253" s="30" customFormat="1">
      <c r="A159" s="46"/>
      <c r="B159" s="30" t="s">
        <v>470</v>
      </c>
      <c r="C159" s="17" t="s">
        <v>566</v>
      </c>
      <c r="D159" s="18">
        <v>1</v>
      </c>
      <c r="E159" s="18"/>
      <c r="F159" s="18">
        <f>D159*E159</f>
        <v>0</v>
      </c>
    </row>
    <row r="160" spans="1:253" s="30" customFormat="1">
      <c r="A160" s="46"/>
      <c r="B160" s="2"/>
      <c r="C160" s="27"/>
      <c r="D160" s="19"/>
      <c r="E160" s="19"/>
      <c r="F160" s="19"/>
    </row>
    <row r="161" spans="1:6" s="30" customFormat="1">
      <c r="A161" s="46"/>
      <c r="B161" s="2"/>
      <c r="C161" s="27"/>
      <c r="D161" s="19"/>
      <c r="E161" s="19"/>
      <c r="F161" s="19"/>
    </row>
    <row r="162" spans="1:6" s="30" customFormat="1" ht="71.25" customHeight="1">
      <c r="A162" s="11" t="s">
        <v>184</v>
      </c>
      <c r="B162" s="139" t="s">
        <v>569</v>
      </c>
      <c r="C162" s="139"/>
      <c r="D162" s="139"/>
      <c r="E162" s="139"/>
      <c r="F162" s="139"/>
    </row>
    <row r="163" spans="1:6" s="30" customFormat="1">
      <c r="A163" s="11"/>
      <c r="B163" s="38" t="s">
        <v>413</v>
      </c>
      <c r="C163" s="17" t="s">
        <v>360</v>
      </c>
      <c r="D163" s="39">
        <v>15</v>
      </c>
      <c r="E163" s="39"/>
      <c r="F163" s="39">
        <f>D163*E163</f>
        <v>0</v>
      </c>
    </row>
    <row r="164" spans="1:6" s="30" customFormat="1">
      <c r="A164" s="46"/>
      <c r="B164" s="2"/>
      <c r="C164" s="27"/>
      <c r="D164" s="19"/>
      <c r="E164" s="19"/>
      <c r="F164" s="19"/>
    </row>
    <row r="165" spans="1:6" s="30" customFormat="1" ht="60.75" customHeight="1">
      <c r="A165" s="11" t="s">
        <v>357</v>
      </c>
      <c r="B165" s="139" t="s">
        <v>570</v>
      </c>
      <c r="C165" s="139"/>
      <c r="D165" s="139"/>
      <c r="E165" s="139"/>
      <c r="F165" s="139"/>
    </row>
    <row r="166" spans="1:6" s="30" customFormat="1">
      <c r="A166" s="11"/>
      <c r="B166" s="38"/>
      <c r="C166" s="17" t="s">
        <v>360</v>
      </c>
      <c r="D166" s="39">
        <v>5</v>
      </c>
      <c r="E166" s="39"/>
      <c r="F166" s="39">
        <f>D166*E166</f>
        <v>0</v>
      </c>
    </row>
    <row r="167" spans="1:6" s="30" customFormat="1">
      <c r="A167" s="46"/>
      <c r="B167" s="2"/>
      <c r="C167" s="27"/>
      <c r="D167" s="19"/>
      <c r="E167" s="19"/>
      <c r="F167" s="19"/>
    </row>
    <row r="168" spans="1:6" s="30" customFormat="1" ht="13.5" thickBot="1">
      <c r="A168" s="46"/>
      <c r="B168" s="12"/>
      <c r="C168" s="44"/>
      <c r="D168" s="45"/>
      <c r="E168" s="45"/>
      <c r="F168" s="45"/>
    </row>
    <row r="169" spans="1:6" s="30" customFormat="1" ht="13.5" customHeight="1" thickBot="1">
      <c r="A169" s="12"/>
      <c r="B169" s="137" t="s">
        <v>362</v>
      </c>
      <c r="C169" s="137"/>
      <c r="D169" s="137"/>
      <c r="E169" s="137"/>
      <c r="F169" s="25">
        <f>SUM(F146:F168)</f>
        <v>0</v>
      </c>
    </row>
    <row r="170" spans="1:6" s="30" customFormat="1">
      <c r="A170" s="12"/>
      <c r="B170" s="12"/>
      <c r="C170" s="44"/>
      <c r="D170" s="45"/>
      <c r="E170" s="45"/>
      <c r="F170" s="45"/>
    </row>
    <row r="171" spans="1:6" s="30" customFormat="1">
      <c r="A171" s="12"/>
      <c r="B171" s="12"/>
      <c r="C171" s="44"/>
      <c r="D171" s="45"/>
      <c r="E171" s="45"/>
      <c r="F171" s="45"/>
    </row>
    <row r="172" spans="1:6" s="30" customFormat="1">
      <c r="B172" s="43" t="s">
        <v>615</v>
      </c>
      <c r="C172" s="44"/>
      <c r="D172" s="45"/>
      <c r="E172" s="45"/>
      <c r="F172" s="45"/>
    </row>
    <row r="173" spans="1:6" s="30" customFormat="1">
      <c r="B173" s="43"/>
      <c r="C173" s="44"/>
      <c r="D173" s="45"/>
      <c r="E173" s="45"/>
      <c r="F173" s="45"/>
    </row>
    <row r="174" spans="1:6" s="30" customFormat="1" ht="72.75" customHeight="1">
      <c r="A174" s="46" t="s">
        <v>493</v>
      </c>
      <c r="B174" s="139" t="s">
        <v>416</v>
      </c>
      <c r="C174" s="139"/>
      <c r="D174" s="139"/>
      <c r="E174" s="139"/>
      <c r="F174" s="139"/>
    </row>
    <row r="175" spans="1:6" s="30" customFormat="1" ht="108.75" customHeight="1">
      <c r="A175" s="46"/>
      <c r="B175" s="139" t="s">
        <v>417</v>
      </c>
      <c r="C175" s="139"/>
      <c r="D175" s="139"/>
      <c r="E175" s="139"/>
      <c r="F175" s="139"/>
    </row>
    <row r="176" spans="1:6" s="30" customFormat="1" ht="55.5" customHeight="1">
      <c r="A176" s="46"/>
      <c r="B176" s="139" t="s">
        <v>621</v>
      </c>
      <c r="C176" s="139"/>
      <c r="D176" s="139"/>
      <c r="E176" s="139"/>
      <c r="F176" s="139"/>
    </row>
    <row r="177" spans="1:6" s="30" customFormat="1" ht="24.75" customHeight="1">
      <c r="A177" s="100" t="s">
        <v>575</v>
      </c>
      <c r="B177" s="100"/>
      <c r="C177" s="100"/>
      <c r="D177" s="101"/>
      <c r="E177" s="100"/>
      <c r="F177" s="101"/>
    </row>
    <row r="178" spans="1:6" s="30" customFormat="1" ht="21" customHeight="1">
      <c r="A178" s="100" t="s">
        <v>576</v>
      </c>
      <c r="B178" s="100" t="s">
        <v>577</v>
      </c>
      <c r="C178" s="102" t="s">
        <v>360</v>
      </c>
      <c r="D178" s="103">
        <v>2</v>
      </c>
      <c r="E178" s="103"/>
      <c r="F178" s="103">
        <f t="shared" ref="F178:F179" si="1">D178*E178</f>
        <v>0</v>
      </c>
    </row>
    <row r="179" spans="1:6" s="30" customFormat="1" ht="21" customHeight="1">
      <c r="A179" s="100" t="s">
        <v>578</v>
      </c>
      <c r="B179" s="100" t="s">
        <v>579</v>
      </c>
      <c r="C179" s="102" t="s">
        <v>360</v>
      </c>
      <c r="D179" s="103">
        <v>4</v>
      </c>
      <c r="E179" s="103"/>
      <c r="F179" s="103">
        <f t="shared" si="1"/>
        <v>0</v>
      </c>
    </row>
    <row r="180" spans="1:6" s="30" customFormat="1" ht="30.75" customHeight="1">
      <c r="A180"/>
      <c r="B180" s="100"/>
      <c r="C180" s="104"/>
      <c r="D180" s="105"/>
      <c r="E180" s="105"/>
      <c r="F180" s="105"/>
    </row>
    <row r="181" spans="1:6" s="30" customFormat="1" ht="22.5" customHeight="1">
      <c r="A181" s="100" t="s">
        <v>580</v>
      </c>
      <c r="B181" s="100"/>
      <c r="C181" s="104"/>
      <c r="D181" s="105"/>
      <c r="E181" s="105"/>
      <c r="F181" s="105"/>
    </row>
    <row r="182" spans="1:6" s="30" customFormat="1" ht="21.75" customHeight="1">
      <c r="A182" t="s">
        <v>576</v>
      </c>
      <c r="B182" s="100" t="s">
        <v>581</v>
      </c>
      <c r="C182" s="102" t="s">
        <v>360</v>
      </c>
      <c r="D182" s="103">
        <v>9</v>
      </c>
      <c r="E182" s="103"/>
      <c r="F182" s="103">
        <f t="shared" ref="F182:F190" si="2">D182*E182</f>
        <v>0</v>
      </c>
    </row>
    <row r="183" spans="1:6" s="30" customFormat="1" ht="24" customHeight="1">
      <c r="A183" t="s">
        <v>582</v>
      </c>
      <c r="B183" s="100" t="s">
        <v>583</v>
      </c>
      <c r="C183" s="102" t="s">
        <v>360</v>
      </c>
      <c r="D183" s="103">
        <v>1</v>
      </c>
      <c r="E183" s="103"/>
      <c r="F183" s="103">
        <f t="shared" si="2"/>
        <v>0</v>
      </c>
    </row>
    <row r="184" spans="1:6" s="30" customFormat="1" ht="21" customHeight="1">
      <c r="A184" t="s">
        <v>584</v>
      </c>
      <c r="B184" s="100" t="s">
        <v>585</v>
      </c>
      <c r="C184" s="102" t="s">
        <v>360</v>
      </c>
      <c r="D184" s="103">
        <v>5</v>
      </c>
      <c r="E184" s="103"/>
      <c r="F184" s="103">
        <f t="shared" si="2"/>
        <v>0</v>
      </c>
    </row>
    <row r="185" spans="1:6" s="30" customFormat="1" ht="24" customHeight="1">
      <c r="A185" t="s">
        <v>586</v>
      </c>
      <c r="B185" s="100" t="s">
        <v>587</v>
      </c>
      <c r="C185" s="102" t="s">
        <v>360</v>
      </c>
      <c r="D185" s="103">
        <v>8</v>
      </c>
      <c r="E185" s="103"/>
      <c r="F185" s="103">
        <f t="shared" si="2"/>
        <v>0</v>
      </c>
    </row>
    <row r="186" spans="1:6" s="30" customFormat="1" ht="21.75" customHeight="1">
      <c r="A186" t="s">
        <v>588</v>
      </c>
      <c r="B186" s="100" t="s">
        <v>589</v>
      </c>
      <c r="C186" s="102" t="s">
        <v>360</v>
      </c>
      <c r="D186" s="103">
        <v>4</v>
      </c>
      <c r="E186" s="103"/>
      <c r="F186" s="103">
        <f t="shared" si="2"/>
        <v>0</v>
      </c>
    </row>
    <row r="187" spans="1:6" s="30" customFormat="1" ht="23.25" customHeight="1">
      <c r="A187" t="s">
        <v>590</v>
      </c>
      <c r="B187" s="100" t="s">
        <v>591</v>
      </c>
      <c r="C187" s="102" t="s">
        <v>360</v>
      </c>
      <c r="D187" s="103">
        <v>2</v>
      </c>
      <c r="E187" s="103"/>
      <c r="F187" s="103">
        <f t="shared" si="2"/>
        <v>0</v>
      </c>
    </row>
    <row r="188" spans="1:6" s="30" customFormat="1" ht="22.5" customHeight="1">
      <c r="A188" t="s">
        <v>592</v>
      </c>
      <c r="B188" s="100" t="s">
        <v>593</v>
      </c>
      <c r="C188" s="102" t="s">
        <v>360</v>
      </c>
      <c r="D188" s="103">
        <v>2</v>
      </c>
      <c r="E188" s="103"/>
      <c r="F188" s="103">
        <f t="shared" si="2"/>
        <v>0</v>
      </c>
    </row>
    <row r="189" spans="1:6" s="30" customFormat="1" ht="21.75" customHeight="1">
      <c r="A189" t="s">
        <v>594</v>
      </c>
      <c r="B189" s="100" t="s">
        <v>595</v>
      </c>
      <c r="C189" s="102" t="s">
        <v>360</v>
      </c>
      <c r="D189" s="103">
        <v>2</v>
      </c>
      <c r="E189" s="103"/>
      <c r="F189" s="103">
        <f t="shared" si="2"/>
        <v>0</v>
      </c>
    </row>
    <row r="190" spans="1:6" s="30" customFormat="1" ht="23.25" customHeight="1">
      <c r="A190" t="s">
        <v>596</v>
      </c>
      <c r="B190" s="100" t="s">
        <v>597</v>
      </c>
      <c r="C190" s="102" t="s">
        <v>360</v>
      </c>
      <c r="D190" s="103">
        <v>2</v>
      </c>
      <c r="E190" s="103"/>
      <c r="F190" s="103">
        <f t="shared" si="2"/>
        <v>0</v>
      </c>
    </row>
    <row r="191" spans="1:6" s="30" customFormat="1">
      <c r="A191" s="46"/>
      <c r="B191" s="2"/>
      <c r="C191" s="87"/>
      <c r="D191" s="19"/>
      <c r="E191" s="19"/>
      <c r="F191" s="19"/>
    </row>
    <row r="192" spans="1:6" s="98" customFormat="1" ht="42" customHeight="1">
      <c r="A192" s="96" t="s">
        <v>496</v>
      </c>
      <c r="B192" s="141" t="s">
        <v>571</v>
      </c>
      <c r="C192" s="141"/>
      <c r="D192" s="141"/>
      <c r="E192" s="141"/>
      <c r="F192" s="141"/>
    </row>
    <row r="193" spans="1:10" s="98" customFormat="1">
      <c r="A193" s="96"/>
      <c r="B193" s="98" t="s">
        <v>572</v>
      </c>
      <c r="C193" s="83" t="s">
        <v>573</v>
      </c>
      <c r="D193" s="99">
        <v>69.099999999999994</v>
      </c>
      <c r="E193" s="85"/>
      <c r="F193" s="99">
        <f>D193*E193</f>
        <v>0</v>
      </c>
    </row>
    <row r="194" spans="1:10" s="98" customFormat="1">
      <c r="B194" s="98" t="s">
        <v>574</v>
      </c>
      <c r="C194" s="83" t="s">
        <v>573</v>
      </c>
      <c r="D194" s="99">
        <v>96.1</v>
      </c>
      <c r="E194" s="85"/>
      <c r="F194" s="99">
        <f>D194*E194</f>
        <v>0</v>
      </c>
    </row>
    <row r="195" spans="1:10" s="30" customFormat="1" ht="13.5" thickBot="1">
      <c r="A195" s="46"/>
      <c r="B195" s="12"/>
      <c r="C195" s="44"/>
      <c r="D195" s="45"/>
      <c r="E195" s="45"/>
      <c r="F195" s="45"/>
    </row>
    <row r="196" spans="1:10" s="30" customFormat="1" ht="13.5" thickBot="1">
      <c r="A196" s="12"/>
      <c r="B196" s="137" t="s">
        <v>606</v>
      </c>
      <c r="C196" s="137"/>
      <c r="D196" s="137"/>
      <c r="E196" s="137"/>
      <c r="F196" s="25">
        <f>SUM(F177:F195)</f>
        <v>0</v>
      </c>
      <c r="G196" s="119"/>
    </row>
    <row r="197" spans="1:10" s="30" customFormat="1">
      <c r="A197" s="12"/>
      <c r="B197" s="12"/>
      <c r="C197" s="44"/>
      <c r="D197" s="45"/>
      <c r="E197" s="45"/>
      <c r="F197" s="45"/>
    </row>
    <row r="198" spans="1:10" s="30" customFormat="1">
      <c r="A198" s="12"/>
      <c r="B198" s="12"/>
      <c r="C198" s="44"/>
      <c r="D198" s="45"/>
      <c r="E198" s="45"/>
      <c r="F198" s="45"/>
    </row>
    <row r="199" spans="1:10" s="30" customFormat="1">
      <c r="A199" s="12"/>
      <c r="B199" s="48" t="s">
        <v>622</v>
      </c>
      <c r="C199" s="44"/>
      <c r="D199" s="45"/>
      <c r="E199" s="45"/>
      <c r="F199" s="45"/>
    </row>
    <row r="200" spans="1:10" s="30" customFormat="1">
      <c r="A200" s="12"/>
      <c r="B200" s="12"/>
      <c r="C200" s="44"/>
      <c r="D200" s="45"/>
      <c r="E200" s="45"/>
      <c r="F200" s="45"/>
    </row>
    <row r="201" spans="1:10" s="30" customFormat="1">
      <c r="A201" s="12"/>
      <c r="B201" s="30" t="s">
        <v>363</v>
      </c>
      <c r="C201" s="44"/>
      <c r="D201" s="45"/>
      <c r="E201" s="45"/>
      <c r="F201" s="47">
        <f>F31</f>
        <v>0</v>
      </c>
    </row>
    <row r="202" spans="1:10" s="30" customFormat="1">
      <c r="A202" s="12"/>
      <c r="B202" s="30" t="s">
        <v>364</v>
      </c>
      <c r="C202" s="44"/>
      <c r="D202" s="45"/>
      <c r="E202" s="45"/>
      <c r="F202" s="47">
        <f>F71</f>
        <v>0</v>
      </c>
    </row>
    <row r="203" spans="1:10" s="30" customFormat="1">
      <c r="A203" s="12"/>
      <c r="B203" s="30" t="s">
        <v>365</v>
      </c>
      <c r="C203" s="44"/>
      <c r="D203" s="45"/>
      <c r="E203" s="45"/>
      <c r="F203" s="47">
        <f>F96</f>
        <v>0</v>
      </c>
    </row>
    <row r="204" spans="1:10" s="30" customFormat="1" ht="25.5">
      <c r="A204" s="12"/>
      <c r="B204" s="30" t="s">
        <v>616</v>
      </c>
      <c r="C204" s="44"/>
      <c r="D204" s="45"/>
      <c r="E204" s="45"/>
      <c r="F204" s="47">
        <f>F120</f>
        <v>0</v>
      </c>
    </row>
    <row r="205" spans="1:10" s="30" customFormat="1">
      <c r="A205" s="12"/>
      <c r="B205" s="30" t="s">
        <v>617</v>
      </c>
      <c r="C205" s="44"/>
      <c r="D205" s="45"/>
      <c r="E205" s="45"/>
      <c r="F205" s="47">
        <f>F141</f>
        <v>0</v>
      </c>
    </row>
    <row r="206" spans="1:10" s="30" customFormat="1">
      <c r="A206" s="12"/>
      <c r="B206" s="30" t="s">
        <v>618</v>
      </c>
      <c r="C206" s="44"/>
      <c r="D206" s="45"/>
      <c r="E206" s="45"/>
      <c r="F206" s="47">
        <f>F169</f>
        <v>0</v>
      </c>
    </row>
    <row r="207" spans="1:10" s="30" customFormat="1">
      <c r="A207" s="12"/>
      <c r="B207" s="30" t="s">
        <v>619</v>
      </c>
      <c r="C207" s="44"/>
      <c r="D207" s="45"/>
      <c r="E207" s="45"/>
      <c r="F207" s="47">
        <f>F196</f>
        <v>0</v>
      </c>
    </row>
    <row r="208" spans="1:10" ht="19.5" customHeight="1">
      <c r="A208" s="12"/>
      <c r="B208" s="12"/>
      <c r="C208" s="50"/>
      <c r="D208" s="51"/>
      <c r="E208" s="51"/>
      <c r="F208" s="52"/>
      <c r="G208" s="49"/>
      <c r="H208" s="12"/>
      <c r="I208" s="12"/>
      <c r="J208" s="12"/>
    </row>
    <row r="209" spans="1:10">
      <c r="A209" s="12"/>
      <c r="B209" s="43"/>
      <c r="C209" s="72"/>
      <c r="D209" s="142" t="s">
        <v>366</v>
      </c>
      <c r="E209" s="142"/>
      <c r="F209" s="53">
        <f>F201+F202+F203+F205+F206+F207+F204</f>
        <v>0</v>
      </c>
      <c r="G209" s="12"/>
      <c r="H209" s="12"/>
      <c r="I209" s="12"/>
      <c r="J209" s="12"/>
    </row>
    <row r="210" spans="1:10">
      <c r="A210" s="12"/>
      <c r="B210" s="12"/>
      <c r="C210" s="44"/>
      <c r="D210" s="42"/>
      <c r="E210" s="55"/>
      <c r="F210" s="54"/>
      <c r="G210" s="12"/>
      <c r="H210" s="12"/>
      <c r="I210" s="12"/>
      <c r="J210" s="12"/>
    </row>
    <row r="211" spans="1:10">
      <c r="A211" s="12"/>
      <c r="B211" s="12"/>
      <c r="D211" s="12"/>
      <c r="E211" s="76"/>
      <c r="F211" s="55"/>
      <c r="G211" s="3"/>
      <c r="H211" s="4"/>
      <c r="I211" s="5"/>
      <c r="J211" s="4"/>
    </row>
    <row r="212" spans="1:10">
      <c r="A212" s="12"/>
      <c r="B212" s="12"/>
      <c r="D212" s="12"/>
      <c r="E212" s="76"/>
      <c r="F212" s="55"/>
      <c r="G212" s="12"/>
    </row>
    <row r="213" spans="1:10">
      <c r="A213" s="12"/>
      <c r="B213" s="12"/>
      <c r="D213" s="12"/>
      <c r="E213" s="76"/>
      <c r="F213" s="55"/>
      <c r="G213" s="12"/>
    </row>
    <row r="214" spans="1:10">
      <c r="A214" s="12"/>
      <c r="B214" s="12"/>
      <c r="D214" s="12"/>
      <c r="E214" s="76"/>
      <c r="F214" s="55"/>
      <c r="G214" s="12"/>
    </row>
    <row r="215" spans="1:10">
      <c r="B215" s="135" t="s">
        <v>368</v>
      </c>
      <c r="C215" s="135"/>
      <c r="D215" s="135"/>
      <c r="E215" s="135"/>
      <c r="F215" s="135"/>
      <c r="G215" s="12"/>
    </row>
    <row r="216" spans="1:10">
      <c r="B216" s="10"/>
      <c r="G216" s="12"/>
    </row>
    <row r="217" spans="1:10" ht="33" customHeight="1">
      <c r="B217" s="136" t="s">
        <v>623</v>
      </c>
      <c r="C217" s="136"/>
      <c r="D217" s="136"/>
      <c r="E217" s="136"/>
      <c r="F217" s="68">
        <f>F209</f>
        <v>0</v>
      </c>
      <c r="G217" s="12"/>
    </row>
    <row r="218" spans="1:10">
      <c r="B218" s="40"/>
      <c r="C218" s="41"/>
      <c r="D218" s="42"/>
      <c r="E218" s="55"/>
      <c r="F218" s="69"/>
      <c r="G218" s="12"/>
    </row>
    <row r="219" spans="1:10">
      <c r="B219" s="132" t="s">
        <v>369</v>
      </c>
      <c r="C219" s="132"/>
      <c r="D219" s="132"/>
      <c r="E219" s="132"/>
      <c r="F219" s="67">
        <f>F217*0.25</f>
        <v>0</v>
      </c>
      <c r="G219" s="12"/>
    </row>
    <row r="220" spans="1:10">
      <c r="B220" s="40"/>
      <c r="C220" s="41"/>
      <c r="D220" s="42"/>
      <c r="E220" s="55"/>
      <c r="F220" s="67"/>
      <c r="G220" s="12"/>
    </row>
    <row r="221" spans="1:10" ht="13.5" thickBot="1">
      <c r="B221" s="129" t="s">
        <v>370</v>
      </c>
      <c r="C221" s="129"/>
      <c r="D221" s="129"/>
      <c r="E221" s="129"/>
      <c r="F221" s="70">
        <f>F219+F217</f>
        <v>0</v>
      </c>
      <c r="G221" s="2" t="s">
        <v>423</v>
      </c>
    </row>
    <row r="222" spans="1:10" ht="13.5" thickTop="1">
      <c r="B222" s="12"/>
      <c r="C222" s="12"/>
      <c r="D222" s="12"/>
      <c r="E222" s="76"/>
      <c r="F222" s="12"/>
    </row>
  </sheetData>
  <sheetProtection selectLockedCells="1" selectUnlockedCells="1"/>
  <mergeCells count="68">
    <mergeCell ref="B87:F87"/>
    <mergeCell ref="B88:F88"/>
    <mergeCell ref="B89:F89"/>
    <mergeCell ref="B96:E96"/>
    <mergeCell ref="B25:F25"/>
    <mergeCell ref="B77:F77"/>
    <mergeCell ref="B86:F86"/>
    <mergeCell ref="B78:F78"/>
    <mergeCell ref="B93:F93"/>
    <mergeCell ref="B18:F18"/>
    <mergeCell ref="B22:F22"/>
    <mergeCell ref="B28:F28"/>
    <mergeCell ref="B71:E71"/>
    <mergeCell ref="B67:F67"/>
    <mergeCell ref="B50:F50"/>
    <mergeCell ref="B54:F54"/>
    <mergeCell ref="B31:E31"/>
    <mergeCell ref="B36:F36"/>
    <mergeCell ref="B42:F42"/>
    <mergeCell ref="B64:F64"/>
    <mergeCell ref="B58:F58"/>
    <mergeCell ref="B3:F3"/>
    <mergeCell ref="B4:F4"/>
    <mergeCell ref="B11:F11"/>
    <mergeCell ref="C12:E12"/>
    <mergeCell ref="B14:F14"/>
    <mergeCell ref="B5:F5"/>
    <mergeCell ref="B6:F6"/>
    <mergeCell ref="B103:F103"/>
    <mergeCell ref="D209:E209"/>
    <mergeCell ref="B196:E196"/>
    <mergeCell ref="B165:F165"/>
    <mergeCell ref="B162:F162"/>
    <mergeCell ref="B175:F175"/>
    <mergeCell ref="B176:F176"/>
    <mergeCell ref="B174:F174"/>
    <mergeCell ref="B114:F114"/>
    <mergeCell ref="B219:E219"/>
    <mergeCell ref="B74:D74"/>
    <mergeCell ref="B76:F76"/>
    <mergeCell ref="B82:F82"/>
    <mergeCell ref="B215:F215"/>
    <mergeCell ref="B217:E217"/>
    <mergeCell ref="B169:E169"/>
    <mergeCell ref="B120:E120"/>
    <mergeCell ref="B149:F149"/>
    <mergeCell ref="B141:E141"/>
    <mergeCell ref="B158:F158"/>
    <mergeCell ref="B125:F125"/>
    <mergeCell ref="B146:F146"/>
    <mergeCell ref="B128:F128"/>
    <mergeCell ref="B192:F192"/>
    <mergeCell ref="B150:F150"/>
    <mergeCell ref="B221:E221"/>
    <mergeCell ref="B99:F99"/>
    <mergeCell ref="B100:F100"/>
    <mergeCell ref="B101:F101"/>
    <mergeCell ref="B102:F102"/>
    <mergeCell ref="B105:F105"/>
    <mergeCell ref="B106:F106"/>
    <mergeCell ref="B107:F107"/>
    <mergeCell ref="B108:F108"/>
    <mergeCell ref="B115:F115"/>
    <mergeCell ref="B152:F152"/>
    <mergeCell ref="B117:F117"/>
    <mergeCell ref="B109:F109"/>
    <mergeCell ref="B112:F112"/>
    <mergeCell ref="B113:F113"/>
  </mergeCells>
  <phoneticPr fontId="11" type="noConversion"/>
  <pageMargins left="0.74791666666666667" right="0.35416666666666669" top="0.98402777777777772" bottom="0.98472222222222217" header="0.51180555555555551" footer="0.51180555555555551"/>
  <pageSetup paperSize="9" scale="97" firstPageNumber="0" orientation="portrait"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Radni listovi</vt:lpstr>
      </vt:variant>
      <vt:variant>
        <vt:i4>3</vt:i4>
      </vt:variant>
      <vt:variant>
        <vt:lpstr>Imenovani rasponi</vt:lpstr>
      </vt:variant>
      <vt:variant>
        <vt:i4>4</vt:i4>
      </vt:variant>
    </vt:vector>
  </HeadingPairs>
  <TitlesOfParts>
    <vt:vector size="7" baseType="lpstr">
      <vt:lpstr>OPĆI OPIS UZ TROŠKOVNIK</vt:lpstr>
      <vt:lpstr>OPĆI TEHNIČKI UVJETI</vt:lpstr>
      <vt:lpstr>troškovnik</vt:lpstr>
      <vt:lpstr>troškovnik!__xlnm.Print_Area</vt:lpstr>
      <vt:lpstr>troškovnik!__xlnm.Print_Titles</vt:lpstr>
      <vt:lpstr>troškovnik!Ispis_naslova</vt:lpstr>
      <vt:lpstr>troškovnik!Podrucje_ispisa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dc:creator>
  <cp:lastModifiedBy>RITEH projekt</cp:lastModifiedBy>
  <cp:revision>1</cp:revision>
  <cp:lastPrinted>2016-12-20T06:49:55Z</cp:lastPrinted>
  <dcterms:created xsi:type="dcterms:W3CDTF">2014-04-21T10:50:47Z</dcterms:created>
  <dcterms:modified xsi:type="dcterms:W3CDTF">2018-04-20T11:57:59Z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